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570" windowHeight="8085"/>
  </bookViews>
  <sheets>
    <sheet name="Лист3" sheetId="9" r:id="rId1"/>
  </sheets>
  <externalReferences>
    <externalReference r:id="rId2"/>
  </externalReferences>
  <definedNames>
    <definedName name="_xlnm.Print_Area" localSheetId="0">Лист3!$A$1:$AJ$49</definedName>
  </definedNames>
  <calcPr calcId="162913"/>
  <fileRecoveryPr autoRecover="0"/>
</workbook>
</file>

<file path=xl/calcChain.xml><?xml version="1.0" encoding="utf-8"?>
<calcChain xmlns="http://schemas.openxmlformats.org/spreadsheetml/2006/main">
  <c r="AA30" i="9" l="1"/>
  <c r="AA32" i="9"/>
  <c r="AG35" i="9" l="1"/>
  <c r="Z34" i="9" l="1"/>
  <c r="AJ45" i="9"/>
  <c r="S46" i="9"/>
  <c r="T46" i="9"/>
  <c r="S37" i="9"/>
  <c r="T37" i="9"/>
  <c r="I12" i="9"/>
  <c r="J12" i="9"/>
  <c r="I11" i="9"/>
  <c r="J11" i="9"/>
  <c r="C36" i="9"/>
  <c r="D36" i="9"/>
  <c r="W48" i="9" l="1"/>
  <c r="X48" i="9"/>
  <c r="AH34" i="9"/>
  <c r="AH30" i="9"/>
  <c r="AH23" i="9"/>
  <c r="AH16" i="9"/>
  <c r="AH43" i="9"/>
  <c r="AH38" i="9"/>
  <c r="AH29" i="9"/>
  <c r="AH13" i="9"/>
  <c r="AH28" i="9"/>
  <c r="AH12" i="9"/>
  <c r="U23" i="9" l="1"/>
  <c r="V23" i="9"/>
  <c r="U31" i="9"/>
  <c r="V31" i="9"/>
  <c r="V44" i="9" l="1"/>
  <c r="U44" i="9"/>
  <c r="AE38" i="9"/>
  <c r="AF38" i="9"/>
  <c r="AE46" i="9"/>
  <c r="AF46" i="9"/>
  <c r="AG24" i="9"/>
  <c r="AI48" i="9"/>
  <c r="AI37" i="9"/>
  <c r="AI39" i="9"/>
  <c r="AI30" i="9"/>
  <c r="AI22" i="9"/>
  <c r="AI14" i="9"/>
  <c r="AI16" i="9"/>
  <c r="AG42" i="9"/>
  <c r="AG44" i="9"/>
  <c r="AG45" i="9"/>
  <c r="AG43" i="9" s="1"/>
  <c r="AG47" i="9"/>
  <c r="AG48" i="9"/>
  <c r="AG34" i="9"/>
  <c r="AG37" i="9"/>
  <c r="AG38" i="9"/>
  <c r="AG39" i="9"/>
  <c r="AG40" i="9"/>
  <c r="AG26" i="9"/>
  <c r="AG28" i="9"/>
  <c r="AG29" i="9"/>
  <c r="AG31" i="9"/>
  <c r="AG18" i="9"/>
  <c r="AG19" i="9"/>
  <c r="AG22" i="9"/>
  <c r="AG23" i="9"/>
  <c r="AG11" i="9"/>
  <c r="AG12" i="9"/>
  <c r="AG13" i="9"/>
  <c r="AI45" i="9" l="1"/>
  <c r="AE28" i="9"/>
  <c r="AE29" i="9"/>
  <c r="AF29" i="9"/>
  <c r="AE32" i="9"/>
  <c r="AF32" i="9"/>
  <c r="AE37" i="9"/>
  <c r="AF37" i="9"/>
  <c r="AE35" i="9"/>
  <c r="AF35" i="9"/>
  <c r="AE36" i="9"/>
  <c r="AF36" i="9"/>
  <c r="AE19" i="9"/>
  <c r="AF19" i="9"/>
  <c r="AE24" i="9"/>
  <c r="AF24" i="9"/>
  <c r="AE20" i="9"/>
  <c r="AF20" i="9"/>
  <c r="AE18" i="9"/>
  <c r="AF18" i="9"/>
  <c r="AD46" i="9"/>
  <c r="AC14" i="9"/>
  <c r="AD14" i="9"/>
  <c r="AC13" i="9"/>
  <c r="AD13" i="9"/>
  <c r="AC12" i="9"/>
  <c r="AC11" i="9"/>
  <c r="AD11" i="9"/>
  <c r="AC32" i="9"/>
  <c r="AD32" i="9"/>
  <c r="AA34" i="9"/>
  <c r="AA35" i="9"/>
  <c r="AB35" i="9"/>
  <c r="AA26" i="9"/>
  <c r="AB26" i="9"/>
  <c r="AA27" i="9"/>
  <c r="AB27" i="9"/>
  <c r="AB18" i="9"/>
  <c r="AA47" i="9"/>
  <c r="AE34" i="9" s="1"/>
  <c r="AB47" i="9"/>
  <c r="AF34" i="9" s="1"/>
  <c r="AB32" i="9"/>
  <c r="Y15" i="9"/>
  <c r="Z15" i="9"/>
  <c r="Y12" i="9"/>
  <c r="Z12" i="9"/>
  <c r="Y14" i="9"/>
  <c r="Z14" i="9"/>
  <c r="Y13" i="9"/>
  <c r="Z13" i="9"/>
  <c r="Y16" i="9"/>
  <c r="Z16" i="9"/>
  <c r="Y48" i="9"/>
  <c r="Z48" i="9"/>
  <c r="W14" i="9"/>
  <c r="X14" i="9"/>
  <c r="W30" i="9"/>
  <c r="X30" i="9"/>
  <c r="U32" i="9"/>
  <c r="V32" i="9"/>
  <c r="U36" i="9"/>
  <c r="V36" i="9"/>
  <c r="U29" i="9"/>
  <c r="V29" i="9"/>
  <c r="U30" i="9"/>
  <c r="V30" i="9"/>
  <c r="U28" i="9"/>
  <c r="V28" i="9"/>
  <c r="W32" i="9"/>
  <c r="X32" i="9"/>
  <c r="U45" i="9"/>
  <c r="V45" i="9"/>
  <c r="S34" i="9"/>
  <c r="T34" i="9"/>
  <c r="S27" i="9"/>
  <c r="T27" i="9"/>
  <c r="S26" i="9"/>
  <c r="T26" i="9"/>
  <c r="S11" i="9"/>
  <c r="T11" i="9"/>
  <c r="S13" i="9"/>
  <c r="T13" i="9"/>
  <c r="Q31" i="9"/>
  <c r="R31" i="9"/>
  <c r="Q22" i="9"/>
  <c r="R22" i="9"/>
  <c r="Q47" i="9"/>
  <c r="R47" i="9"/>
  <c r="O46" i="9"/>
  <c r="P46" i="9"/>
  <c r="O30" i="9"/>
  <c r="P30" i="9"/>
  <c r="O39" i="9"/>
  <c r="O36" i="9"/>
  <c r="P36" i="9"/>
  <c r="K39" i="9"/>
  <c r="L39" i="9"/>
  <c r="O45" i="9"/>
  <c r="P45" i="9"/>
  <c r="M35" i="9"/>
  <c r="N35" i="9"/>
  <c r="M26" i="9"/>
  <c r="N26" i="9"/>
  <c r="M13" i="9"/>
  <c r="N13" i="9"/>
  <c r="M12" i="9"/>
  <c r="N12" i="9"/>
  <c r="K20" i="9"/>
  <c r="L20" i="9"/>
  <c r="K21" i="9"/>
  <c r="L21" i="9"/>
  <c r="AD48" i="9" l="1"/>
  <c r="AF16" i="9" s="1"/>
  <c r="AC48" i="9"/>
  <c r="AE16" i="9" s="1"/>
  <c r="G47" i="9"/>
  <c r="H47" i="9"/>
  <c r="E29" i="9"/>
  <c r="F29" i="9"/>
  <c r="E31" i="9"/>
  <c r="F31" i="9"/>
  <c r="E23" i="9"/>
  <c r="F23" i="9"/>
  <c r="E42" i="9"/>
  <c r="F42" i="9"/>
  <c r="E43" i="9"/>
  <c r="F43" i="9"/>
</calcChain>
</file>

<file path=xl/sharedStrings.xml><?xml version="1.0" encoding="utf-8"?>
<sst xmlns="http://schemas.openxmlformats.org/spreadsheetml/2006/main" count="496" uniqueCount="78">
  <si>
    <t>вторник</t>
  </si>
  <si>
    <t>среда</t>
  </si>
  <si>
    <t>четверг</t>
  </si>
  <si>
    <t>пятница</t>
  </si>
  <si>
    <t>5А</t>
  </si>
  <si>
    <t>5Б</t>
  </si>
  <si>
    <t>6А</t>
  </si>
  <si>
    <t>7Б</t>
  </si>
  <si>
    <t>8А</t>
  </si>
  <si>
    <t>8Б</t>
  </si>
  <si>
    <t>8В</t>
  </si>
  <si>
    <t>9А</t>
  </si>
  <si>
    <t>9Б</t>
  </si>
  <si>
    <t>9В</t>
  </si>
  <si>
    <t>10А</t>
  </si>
  <si>
    <t>11А</t>
  </si>
  <si>
    <t>матем</t>
  </si>
  <si>
    <t>физика</t>
  </si>
  <si>
    <t>биология</t>
  </si>
  <si>
    <t>геогр</t>
  </si>
  <si>
    <t>баш.яз</t>
  </si>
  <si>
    <t>технол</t>
  </si>
  <si>
    <t>ОБЖ</t>
  </si>
  <si>
    <t>рус.яз</t>
  </si>
  <si>
    <t>понедел</t>
  </si>
  <si>
    <t>литер</t>
  </si>
  <si>
    <t>биолог</t>
  </si>
  <si>
    <t>ИЗО</t>
  </si>
  <si>
    <t>биол</t>
  </si>
  <si>
    <t>химия</t>
  </si>
  <si>
    <t>истор</t>
  </si>
  <si>
    <t>общест</t>
  </si>
  <si>
    <t>право</t>
  </si>
  <si>
    <t>история</t>
  </si>
  <si>
    <t xml:space="preserve"> </t>
  </si>
  <si>
    <t>техн/техн</t>
  </si>
  <si>
    <t>обществ</t>
  </si>
  <si>
    <t>географ</t>
  </si>
  <si>
    <t>Директор  ГБОУ РГИ  им. Г. Альмухаметова</t>
  </si>
  <si>
    <t>6а</t>
  </si>
  <si>
    <t>9а</t>
  </si>
  <si>
    <t>9б</t>
  </si>
  <si>
    <t>8а</t>
  </si>
  <si>
    <t>8в</t>
  </si>
  <si>
    <t>6б</t>
  </si>
  <si>
    <t>7б</t>
  </si>
  <si>
    <t>7а</t>
  </si>
  <si>
    <t>5б</t>
  </si>
  <si>
    <t>5а</t>
  </si>
  <si>
    <t>9в</t>
  </si>
  <si>
    <t>8б</t>
  </si>
  <si>
    <t>10а</t>
  </si>
  <si>
    <t>ф-к</t>
  </si>
  <si>
    <t xml:space="preserve"> 6Б</t>
  </si>
  <si>
    <t>6В</t>
  </si>
  <si>
    <t xml:space="preserve"> 7А</t>
  </si>
  <si>
    <t xml:space="preserve"> 7В</t>
  </si>
  <si>
    <t>англ.яз</t>
  </si>
  <si>
    <t>ИВТ</t>
  </si>
  <si>
    <t>ОДНК</t>
  </si>
  <si>
    <t>фран.яз</t>
  </si>
  <si>
    <t>англ</t>
  </si>
  <si>
    <t>астрон</t>
  </si>
  <si>
    <t>род.яз</t>
  </si>
  <si>
    <t>фр.яз</t>
  </si>
  <si>
    <t>франц.яз</t>
  </si>
  <si>
    <t>6в</t>
  </si>
  <si>
    <t>7в</t>
  </si>
  <si>
    <t>5В</t>
  </si>
  <si>
    <t>биолг</t>
  </si>
  <si>
    <t>физик</t>
  </si>
  <si>
    <t>геогрф</t>
  </si>
  <si>
    <t>физик(э)</t>
  </si>
  <si>
    <t>фран.</t>
  </si>
  <si>
    <t>РоВ</t>
  </si>
  <si>
    <t>муз</t>
  </si>
  <si>
    <t>Расписание уроков на 2023-2024 учебный год                                 2 полугодие</t>
  </si>
  <si>
    <t>Утверждаю ______________  Р.Р. Халиков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</si>
</sst>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;[Red]0.0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3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name val="Calibri"/>
      <family val="2"/>
      <charset val="204"/>
      <scheme val="minor"/>
    </font>
    <font>
      <u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23" xfId="0" applyFont="1" applyBorder="1" applyAlignment="1">
      <alignment horizontal="center" textRotation="255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textRotation="255" wrapText="1"/>
    </xf>
    <xf numFmtId="0" fontId="1" fillId="0" borderId="0" xfId="0" applyFont="1" applyBorder="1" applyAlignment="1">
      <alignment horizontal="center" textRotation="255"/>
    </xf>
    <xf numFmtId="0" fontId="7" fillId="0" borderId="9" xfId="0" applyFont="1" applyBorder="1"/>
    <xf numFmtId="0" fontId="7" fillId="0" borderId="4" xfId="0" applyFont="1" applyBorder="1"/>
    <xf numFmtId="0" fontId="8" fillId="0" borderId="5" xfId="0" applyFont="1" applyBorder="1" applyAlignment="1">
      <alignment horizontal="center"/>
    </xf>
    <xf numFmtId="0" fontId="7" fillId="0" borderId="10" xfId="0" applyFont="1" applyBorder="1"/>
    <xf numFmtId="0" fontId="7" fillId="0" borderId="6" xfId="0" applyFont="1" applyFill="1" applyBorder="1" applyAlignment="1">
      <alignment horizontal="center" textRotation="255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7" fillId="2" borderId="1" xfId="0" applyFont="1" applyFill="1" applyBorder="1" applyAlignment="1">
      <alignment horizontal="left"/>
    </xf>
    <xf numFmtId="0" fontId="10" fillId="0" borderId="1" xfId="0" applyFont="1" applyBorder="1"/>
    <xf numFmtId="0" fontId="7" fillId="0" borderId="1" xfId="0" applyFont="1" applyFill="1" applyBorder="1" applyAlignment="1">
      <alignment horizontal="left"/>
    </xf>
    <xf numFmtId="165" fontId="7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0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18" xfId="0" applyFont="1" applyFill="1" applyBorder="1" applyAlignment="1">
      <alignment horizontal="center" textRotation="255"/>
    </xf>
    <xf numFmtId="0" fontId="7" fillId="0" borderId="2" xfId="0" applyFont="1" applyBorder="1"/>
    <xf numFmtId="0" fontId="7" fillId="0" borderId="2" xfId="0" applyFont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10" fillId="0" borderId="2" xfId="0" applyFont="1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8" xfId="0" applyFont="1" applyFill="1" applyBorder="1"/>
    <xf numFmtId="0" fontId="8" fillId="0" borderId="8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7" fillId="0" borderId="3" xfId="0" applyFont="1" applyFill="1" applyBorder="1" applyAlignment="1">
      <alignment textRotation="255"/>
    </xf>
    <xf numFmtId="0" fontId="7" fillId="0" borderId="3" xfId="0" applyFont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0" borderId="3" xfId="0" applyFont="1" applyBorder="1"/>
    <xf numFmtId="0" fontId="10" fillId="0" borderId="3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7" fillId="0" borderId="1" xfId="0" applyFont="1" applyFill="1" applyBorder="1" applyAlignment="1">
      <alignment textRotation="255"/>
    </xf>
    <xf numFmtId="0" fontId="10" fillId="0" borderId="1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" xfId="0" applyFont="1" applyFill="1" applyBorder="1"/>
    <xf numFmtId="0" fontId="7" fillId="0" borderId="0" xfId="0" applyFont="1" applyFill="1"/>
    <xf numFmtId="0" fontId="11" fillId="0" borderId="1" xfId="0" applyFont="1" applyFill="1" applyBorder="1" applyAlignment="1">
      <alignment horizontal="left"/>
    </xf>
    <xf numFmtId="0" fontId="10" fillId="0" borderId="1" xfId="0" applyFont="1" applyFill="1" applyBorder="1"/>
    <xf numFmtId="0" fontId="7" fillId="0" borderId="2" xfId="0" applyFont="1" applyFill="1" applyBorder="1" applyAlignment="1">
      <alignment textRotation="255"/>
    </xf>
    <xf numFmtId="0" fontId="8" fillId="0" borderId="2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textRotation="90"/>
    </xf>
    <xf numFmtId="0" fontId="7" fillId="0" borderId="8" xfId="0" applyFont="1" applyFill="1" applyBorder="1" applyAlignment="1">
      <alignment horizontal="left" readingOrder="1"/>
    </xf>
    <xf numFmtId="0" fontId="10" fillId="0" borderId="2" xfId="0" applyFont="1" applyFill="1" applyBorder="1" applyAlignment="1">
      <alignment horizontal="left"/>
    </xf>
    <xf numFmtId="164" fontId="7" fillId="0" borderId="2" xfId="0" applyNumberFormat="1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7" fillId="0" borderId="5" xfId="0" applyFont="1" applyFill="1" applyBorder="1" applyAlignment="1">
      <alignment textRotation="255"/>
    </xf>
    <xf numFmtId="0" fontId="7" fillId="0" borderId="5" xfId="0" applyFont="1" applyFill="1" applyBorder="1" applyAlignment="1">
      <alignment horizontal="left"/>
    </xf>
    <xf numFmtId="0" fontId="10" fillId="0" borderId="22" xfId="0" applyFont="1" applyFill="1" applyBorder="1"/>
    <xf numFmtId="0" fontId="7" fillId="0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  <xf numFmtId="0" fontId="10" fillId="0" borderId="2" xfId="0" applyFont="1" applyFill="1" applyBorder="1"/>
    <xf numFmtId="0" fontId="7" fillId="0" borderId="24" xfId="0" applyFont="1" applyFill="1" applyBorder="1" applyAlignment="1">
      <alignment horizontal="left"/>
    </xf>
    <xf numFmtId="0" fontId="7" fillId="0" borderId="8" xfId="0" applyFont="1" applyFill="1" applyBorder="1" applyAlignment="1">
      <alignment textRotation="255"/>
    </xf>
    <xf numFmtId="0" fontId="7" fillId="0" borderId="23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left"/>
    </xf>
    <xf numFmtId="17" fontId="7" fillId="0" borderId="12" xfId="0" applyNumberFormat="1" applyFont="1" applyFill="1" applyBorder="1" applyAlignment="1">
      <alignment horizontal="left"/>
    </xf>
    <xf numFmtId="0" fontId="7" fillId="0" borderId="28" xfId="0" applyFont="1" applyBorder="1"/>
    <xf numFmtId="0" fontId="8" fillId="0" borderId="28" xfId="0" applyFont="1" applyBorder="1"/>
    <xf numFmtId="0" fontId="7" fillId="0" borderId="29" xfId="0" applyFont="1" applyBorder="1"/>
    <xf numFmtId="0" fontId="7" fillId="0" borderId="17" xfId="0" applyFont="1" applyBorder="1"/>
    <xf numFmtId="0" fontId="8" fillId="0" borderId="3" xfId="0" applyFont="1" applyBorder="1" applyAlignment="1">
      <alignment horizontal="center"/>
    </xf>
    <xf numFmtId="0" fontId="7" fillId="0" borderId="21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/>
    <xf numFmtId="0" fontId="4" fillId="0" borderId="0" xfId="0" applyFont="1" applyBorder="1" applyAlignment="1">
      <alignment horizontal="center" textRotation="255"/>
    </xf>
    <xf numFmtId="0" fontId="4" fillId="0" borderId="23" xfId="0" applyFont="1" applyBorder="1" applyAlignment="1">
      <alignment horizontal="center" textRotation="255"/>
    </xf>
    <xf numFmtId="0" fontId="6" fillId="0" borderId="0" xfId="0" applyFont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textRotation="255"/>
    </xf>
    <xf numFmtId="0" fontId="8" fillId="0" borderId="16" xfId="0" applyFont="1" applyFill="1" applyBorder="1" applyAlignment="1">
      <alignment horizontal="center" textRotation="255"/>
    </xf>
    <xf numFmtId="0" fontId="8" fillId="0" borderId="19" xfId="0" applyFont="1" applyFill="1" applyBorder="1" applyAlignment="1">
      <alignment horizontal="center" textRotation="255"/>
    </xf>
    <xf numFmtId="0" fontId="8" fillId="0" borderId="25" xfId="0" applyFont="1" applyFill="1" applyBorder="1" applyAlignment="1">
      <alignment horizontal="center" textRotation="255"/>
    </xf>
    <xf numFmtId="0" fontId="9" fillId="0" borderId="26" xfId="0" applyFont="1" applyFill="1" applyBorder="1" applyAlignment="1">
      <alignment horizontal="center" textRotation="255"/>
    </xf>
    <xf numFmtId="0" fontId="9" fillId="0" borderId="27" xfId="0" applyFont="1" applyFill="1" applyBorder="1" applyAlignment="1">
      <alignment horizontal="center" textRotation="255"/>
    </xf>
    <xf numFmtId="0" fontId="0" fillId="0" borderId="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4;&#1086;&#1084;&#1072;&#1096;&#1085;&#1080;&#1081;\Desktop\&#1056;&#1072;&#1073;&#1086;&#1095;&#1080;&#1081;%20&#1089;&#1090;&#1086;&#1083;\&#1040;&#1083;&#1100;&#1092;.&#1040;&#1084;&#1080;&#1088;2\&#1075;&#1088;&#1072;&#1092;&#1080;&#1082;&#1080;,%20&#1088;&#1072;&#1089;&#1087;&#1080;&#1089;&#1072;&#1085;&#1080;&#1103;\19-20&#1075;&#1075;\&#1088;&#1072;&#1089;&#1087;&#1080;&#1089;&#1072;&#1085;&#1080;&#1077;%20&#1089;%206&#1074;\!!!&#1088;&#1072;&#1089;&#1087;&#1080;&#1089;&#1072;&#1085;&#1080;&#1077;%2019-20!!!.,%201%20&#1087;&#1086;&#1083;&#1091;&#1075;&#1086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тариф"/>
      <sheetName val="тариф1"/>
      <sheetName val="Лист5"/>
      <sheetName val="Лист6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AE10" t="str">
            <v>общест</v>
          </cell>
        </row>
        <row r="11">
          <cell r="AE11" t="str">
            <v>общест</v>
          </cell>
        </row>
        <row r="12">
          <cell r="AE12" t="str">
            <v>матем</v>
          </cell>
        </row>
        <row r="13">
          <cell r="AI13" t="str">
            <v>ф-к</v>
          </cell>
        </row>
        <row r="15">
          <cell r="AI15" t="str">
            <v>англ.яз</v>
          </cell>
        </row>
        <row r="17">
          <cell r="AE17" t="str">
            <v>химия</v>
          </cell>
        </row>
        <row r="18">
          <cell r="AE18" t="str">
            <v>рус.яз</v>
          </cell>
        </row>
        <row r="21">
          <cell r="AE21" t="str">
            <v>матем</v>
          </cell>
          <cell r="AI21" t="str">
            <v>род.яз</v>
          </cell>
        </row>
        <row r="22">
          <cell r="AE22" t="str">
            <v>англ.яз</v>
          </cell>
        </row>
        <row r="24">
          <cell r="AE24" t="str">
            <v>история</v>
          </cell>
        </row>
        <row r="26">
          <cell r="AE26" t="str">
            <v>общест</v>
          </cell>
        </row>
        <row r="27">
          <cell r="AE27" t="str">
            <v>матем</v>
          </cell>
        </row>
        <row r="28">
          <cell r="AI28" t="str">
            <v>географ</v>
          </cell>
        </row>
        <row r="29">
          <cell r="AE29" t="str">
            <v>ф-к</v>
          </cell>
        </row>
        <row r="31">
          <cell r="AE31" t="str">
            <v>литер</v>
          </cell>
        </row>
        <row r="32">
          <cell r="AE32" t="str">
            <v>рус.яз(э)</v>
          </cell>
        </row>
        <row r="34">
          <cell r="AE34" t="str">
            <v>ф-к</v>
          </cell>
          <cell r="AI34" t="str">
            <v>ф-к</v>
          </cell>
        </row>
        <row r="35">
          <cell r="AE35" t="str">
            <v>матем</v>
          </cell>
        </row>
        <row r="36">
          <cell r="AE36" t="str">
            <v>биолог</v>
          </cell>
          <cell r="AI36" t="str">
            <v>англ.яз</v>
          </cell>
        </row>
        <row r="37">
          <cell r="AE37" t="str">
            <v>род.яз</v>
          </cell>
        </row>
        <row r="38">
          <cell r="AE38" t="str">
            <v>ОБЖ</v>
          </cell>
        </row>
        <row r="40">
          <cell r="AE40" t="str">
            <v>эконом</v>
          </cell>
        </row>
        <row r="41">
          <cell r="AE41" t="str">
            <v>матем</v>
          </cell>
        </row>
        <row r="43">
          <cell r="AE43" t="str">
            <v>ф-к</v>
          </cell>
        </row>
        <row r="44">
          <cell r="AE44" t="str">
            <v>право</v>
          </cell>
          <cell r="AI44" t="str">
            <v>ф-к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0"/>
  <sheetViews>
    <sheetView tabSelected="1" zoomScale="73" zoomScaleNormal="73" workbookViewId="0">
      <selection activeCell="R46" sqref="R46"/>
    </sheetView>
  </sheetViews>
  <sheetFormatPr defaultRowHeight="15" x14ac:dyDescent="0.25"/>
  <cols>
    <col min="33" max="33" width="13.42578125" bestFit="1" customWidth="1"/>
    <col min="35" max="35" width="15.140625" bestFit="1" customWidth="1"/>
    <col min="36" max="36" width="10.5703125" bestFit="1" customWidth="1"/>
  </cols>
  <sheetData>
    <row r="1" spans="1:36" x14ac:dyDescent="0.25">
      <c r="A1" s="2"/>
      <c r="B1" s="2"/>
      <c r="C1" s="72"/>
      <c r="D1" s="72"/>
      <c r="E1" s="72"/>
      <c r="F1" s="72"/>
      <c r="G1" s="72"/>
      <c r="H1" s="72"/>
      <c r="I1" s="72"/>
      <c r="J1" s="72"/>
      <c r="K1" s="72"/>
      <c r="L1" s="76" t="s">
        <v>76</v>
      </c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72"/>
      <c r="AF1" s="85"/>
      <c r="AG1" s="85"/>
      <c r="AH1" s="85"/>
      <c r="AI1" s="85"/>
      <c r="AJ1" s="85"/>
    </row>
    <row r="2" spans="1:36" ht="15.75" x14ac:dyDescent="0.25">
      <c r="A2" s="74"/>
      <c r="B2" s="5"/>
      <c r="C2" s="72"/>
      <c r="D2" s="85"/>
      <c r="E2" s="85"/>
      <c r="F2" s="85"/>
      <c r="G2" s="85"/>
      <c r="H2" s="85"/>
      <c r="I2" s="85"/>
      <c r="J2" s="85"/>
      <c r="K2" s="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73" t="s">
        <v>77</v>
      </c>
      <c r="AF2" s="73"/>
      <c r="AG2" s="73"/>
      <c r="AH2" s="73"/>
      <c r="AI2" s="73"/>
      <c r="AJ2" s="73"/>
    </row>
    <row r="3" spans="1:36" ht="15.75" x14ac:dyDescent="0.25">
      <c r="A3" s="74"/>
      <c r="B3" s="5"/>
      <c r="C3" s="73"/>
      <c r="D3" s="73"/>
      <c r="E3" s="73"/>
      <c r="F3" s="73"/>
      <c r="G3" s="73"/>
      <c r="H3" s="73"/>
      <c r="I3" s="73"/>
      <c r="J3" s="73"/>
      <c r="K3" s="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73" t="s">
        <v>38</v>
      </c>
      <c r="AF3" s="86"/>
      <c r="AG3" s="86"/>
      <c r="AH3" s="86"/>
      <c r="AI3" s="86"/>
      <c r="AJ3" s="86"/>
    </row>
    <row r="4" spans="1:36" ht="15.75" x14ac:dyDescent="0.25">
      <c r="A4" s="74"/>
      <c r="B4" s="5"/>
      <c r="C4" s="73"/>
      <c r="D4" s="86"/>
      <c r="E4" s="86"/>
      <c r="F4" s="86"/>
      <c r="G4" s="86"/>
      <c r="H4" s="86"/>
      <c r="I4" s="86"/>
      <c r="J4" s="86"/>
      <c r="K4" s="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6"/>
      <c r="AF4" s="86"/>
      <c r="AG4" s="86"/>
      <c r="AH4" s="86"/>
      <c r="AI4" s="86"/>
      <c r="AJ4" s="86"/>
    </row>
    <row r="5" spans="1:36" x14ac:dyDescent="0.25">
      <c r="A5" s="74"/>
      <c r="B5" s="5"/>
      <c r="C5" s="86"/>
      <c r="D5" s="86"/>
      <c r="E5" s="86"/>
      <c r="F5" s="86"/>
      <c r="G5" s="86"/>
      <c r="H5" s="86"/>
      <c r="I5" s="86"/>
      <c r="J5" s="86"/>
      <c r="K5" s="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6"/>
      <c r="AF5" s="86"/>
      <c r="AG5" s="86"/>
      <c r="AH5" s="86"/>
      <c r="AI5" s="86"/>
      <c r="AJ5" s="86"/>
    </row>
    <row r="6" spans="1:36" x14ac:dyDescent="0.25">
      <c r="A6" s="74"/>
      <c r="B6" s="5"/>
      <c r="C6" s="86"/>
      <c r="D6" s="86"/>
      <c r="E6" s="86"/>
      <c r="F6" s="86"/>
      <c r="G6" s="86"/>
      <c r="H6" s="86"/>
      <c r="I6" s="86"/>
      <c r="J6" s="86"/>
      <c r="K6" s="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6"/>
      <c r="AF6" s="86"/>
      <c r="AG6" s="86"/>
      <c r="AH6" s="86"/>
      <c r="AI6" s="86"/>
      <c r="AJ6" s="86"/>
    </row>
    <row r="7" spans="1:36" ht="24.75" x14ac:dyDescent="0.25">
      <c r="A7" s="74"/>
      <c r="B7" s="4" t="s">
        <v>34</v>
      </c>
      <c r="C7" s="86" t="s">
        <v>34</v>
      </c>
      <c r="D7" s="86"/>
      <c r="E7" s="86"/>
      <c r="F7" s="86"/>
      <c r="G7" s="86"/>
      <c r="H7" s="86"/>
      <c r="I7" s="86"/>
      <c r="J7" s="86"/>
      <c r="K7" s="5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5"/>
      <c r="AF7" s="5"/>
      <c r="AG7" s="5"/>
      <c r="AH7" s="5"/>
      <c r="AI7" s="5"/>
      <c r="AJ7" s="5"/>
    </row>
    <row r="8" spans="1:36" ht="15.75" thickBot="1" x14ac:dyDescent="0.3">
      <c r="A8" s="75"/>
      <c r="B8" s="1"/>
      <c r="C8" s="1" t="s">
        <v>34</v>
      </c>
      <c r="D8" s="1" t="s">
        <v>34</v>
      </c>
      <c r="E8" s="1" t="s">
        <v>34</v>
      </c>
      <c r="F8" s="1" t="s">
        <v>34</v>
      </c>
      <c r="G8" s="1"/>
      <c r="H8" s="1"/>
      <c r="I8" s="1" t="s">
        <v>34</v>
      </c>
      <c r="J8" s="1" t="s">
        <v>34</v>
      </c>
      <c r="K8" s="1" t="s">
        <v>34</v>
      </c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1"/>
      <c r="AF8" s="1"/>
      <c r="AG8" s="1"/>
      <c r="AH8" s="1"/>
      <c r="AI8" s="1"/>
      <c r="AJ8" s="1"/>
    </row>
    <row r="9" spans="1:36" ht="21" x14ac:dyDescent="0.35">
      <c r="A9" s="6"/>
      <c r="B9" s="7"/>
      <c r="C9" s="8" t="s">
        <v>4</v>
      </c>
      <c r="D9" s="8"/>
      <c r="E9" s="8" t="s">
        <v>5</v>
      </c>
      <c r="F9" s="8"/>
      <c r="G9" s="8" t="s">
        <v>68</v>
      </c>
      <c r="H9" s="8"/>
      <c r="I9" s="8" t="s">
        <v>6</v>
      </c>
      <c r="J9" s="8"/>
      <c r="K9" s="8" t="s">
        <v>53</v>
      </c>
      <c r="L9" s="8"/>
      <c r="M9" s="8" t="s">
        <v>54</v>
      </c>
      <c r="N9" s="8"/>
      <c r="O9" s="8" t="s">
        <v>55</v>
      </c>
      <c r="P9" s="8"/>
      <c r="Q9" s="8" t="s">
        <v>7</v>
      </c>
      <c r="R9" s="8"/>
      <c r="S9" s="8" t="s">
        <v>56</v>
      </c>
      <c r="T9" s="8"/>
      <c r="U9" s="8" t="s">
        <v>8</v>
      </c>
      <c r="V9" s="8"/>
      <c r="W9" s="8" t="s">
        <v>9</v>
      </c>
      <c r="X9" s="8"/>
      <c r="Y9" s="8" t="s">
        <v>10</v>
      </c>
      <c r="Z9" s="8"/>
      <c r="AA9" s="8" t="s">
        <v>11</v>
      </c>
      <c r="AB9" s="8"/>
      <c r="AC9" s="8" t="s">
        <v>12</v>
      </c>
      <c r="AD9" s="8"/>
      <c r="AE9" s="8" t="s">
        <v>13</v>
      </c>
      <c r="AF9" s="8"/>
      <c r="AG9" s="8" t="s">
        <v>14</v>
      </c>
      <c r="AH9" s="8"/>
      <c r="AI9" s="8" t="s">
        <v>15</v>
      </c>
      <c r="AJ9" s="9"/>
    </row>
    <row r="10" spans="1:36" ht="21" x14ac:dyDescent="0.35">
      <c r="A10" s="68"/>
      <c r="B10" s="69">
        <v>1</v>
      </c>
      <c r="C10" s="70" t="s">
        <v>74</v>
      </c>
      <c r="D10" s="70"/>
      <c r="E10" s="70" t="s">
        <v>74</v>
      </c>
      <c r="F10" s="70"/>
      <c r="G10" s="70" t="s">
        <v>74</v>
      </c>
      <c r="H10" s="70"/>
      <c r="I10" s="70" t="s">
        <v>74</v>
      </c>
      <c r="J10" s="70"/>
      <c r="K10" s="70" t="s">
        <v>74</v>
      </c>
      <c r="L10" s="70"/>
      <c r="M10" s="70" t="s">
        <v>74</v>
      </c>
      <c r="N10" s="70"/>
      <c r="O10" s="70" t="s">
        <v>74</v>
      </c>
      <c r="P10" s="70"/>
      <c r="Q10" s="70" t="s">
        <v>74</v>
      </c>
      <c r="R10" s="70"/>
      <c r="S10" s="70" t="s">
        <v>74</v>
      </c>
      <c r="T10" s="70"/>
      <c r="U10" s="70" t="s">
        <v>74</v>
      </c>
      <c r="V10" s="70"/>
      <c r="W10" s="70" t="s">
        <v>74</v>
      </c>
      <c r="X10" s="70"/>
      <c r="Y10" s="70" t="s">
        <v>74</v>
      </c>
      <c r="Z10" s="70"/>
      <c r="AA10" s="70" t="s">
        <v>74</v>
      </c>
      <c r="AB10" s="70"/>
      <c r="AC10" s="70" t="s">
        <v>74</v>
      </c>
      <c r="AD10" s="70"/>
      <c r="AE10" s="70" t="s">
        <v>74</v>
      </c>
      <c r="AF10" s="70"/>
      <c r="AG10" s="70" t="s">
        <v>74</v>
      </c>
      <c r="AH10" s="70"/>
      <c r="AI10" s="70" t="s">
        <v>74</v>
      </c>
      <c r="AJ10" s="71"/>
    </row>
    <row r="11" spans="1:36" ht="22.5" x14ac:dyDescent="0.35">
      <c r="A11" s="81" t="s">
        <v>24</v>
      </c>
      <c r="B11" s="10">
        <v>2</v>
      </c>
      <c r="C11" s="11" t="s">
        <v>20</v>
      </c>
      <c r="D11" s="11">
        <v>7</v>
      </c>
      <c r="E11" s="11" t="s">
        <v>23</v>
      </c>
      <c r="F11" s="11">
        <v>8</v>
      </c>
      <c r="G11" s="11" t="s">
        <v>16</v>
      </c>
      <c r="H11" s="11">
        <v>10</v>
      </c>
      <c r="I11" s="12" t="str">
        <f t="shared" ref="I11:J11" si="0">G14</f>
        <v>ОДНК</v>
      </c>
      <c r="J11" s="11">
        <f t="shared" si="0"/>
        <v>7</v>
      </c>
      <c r="K11" s="12" t="s">
        <v>23</v>
      </c>
      <c r="L11" s="11">
        <v>12</v>
      </c>
      <c r="M11" s="12" t="s">
        <v>20</v>
      </c>
      <c r="N11" s="11">
        <v>9</v>
      </c>
      <c r="O11" s="13" t="s">
        <v>35</v>
      </c>
      <c r="P11" s="11">
        <v>2</v>
      </c>
      <c r="Q11" s="12" t="s">
        <v>57</v>
      </c>
      <c r="R11" s="11">
        <v>10</v>
      </c>
      <c r="S11" s="12" t="str">
        <f t="shared" ref="S11:T11" si="1">Q15</f>
        <v>рус.яз</v>
      </c>
      <c r="T11" s="11">
        <f t="shared" si="1"/>
        <v>11</v>
      </c>
      <c r="U11" s="12" t="s">
        <v>16</v>
      </c>
      <c r="V11" s="11">
        <v>9</v>
      </c>
      <c r="W11" s="12" t="s">
        <v>57</v>
      </c>
      <c r="X11" s="11">
        <v>8</v>
      </c>
      <c r="Y11" s="12" t="s">
        <v>23</v>
      </c>
      <c r="Z11" s="11">
        <v>7</v>
      </c>
      <c r="AA11" s="12" t="s">
        <v>23</v>
      </c>
      <c r="AB11" s="11">
        <v>6</v>
      </c>
      <c r="AC11" s="12" t="str">
        <f t="shared" ref="AC11:AD11" si="2">AC39</f>
        <v>литер</v>
      </c>
      <c r="AD11" s="11">
        <f t="shared" si="2"/>
        <v>7</v>
      </c>
      <c r="AE11" s="12" t="s">
        <v>37</v>
      </c>
      <c r="AF11" s="11">
        <v>5</v>
      </c>
      <c r="AG11" s="14" t="str">
        <f>[1]Лист3!AE10</f>
        <v>общест</v>
      </c>
      <c r="AH11" s="15">
        <v>5</v>
      </c>
      <c r="AI11" s="12" t="s">
        <v>16</v>
      </c>
      <c r="AJ11" s="16">
        <v>10</v>
      </c>
    </row>
    <row r="12" spans="1:36" ht="22.5" x14ac:dyDescent="0.35">
      <c r="A12" s="81"/>
      <c r="B12" s="10">
        <v>3</v>
      </c>
      <c r="C12" s="11" t="s">
        <v>16</v>
      </c>
      <c r="D12" s="11">
        <v>10</v>
      </c>
      <c r="E12" s="12" t="s">
        <v>28</v>
      </c>
      <c r="F12" s="11">
        <v>10</v>
      </c>
      <c r="G12" s="11" t="s">
        <v>20</v>
      </c>
      <c r="H12" s="11">
        <v>7</v>
      </c>
      <c r="I12" s="12" t="str">
        <f t="shared" ref="I12:J12" si="3">G11</f>
        <v>матем</v>
      </c>
      <c r="J12" s="11">
        <f t="shared" si="3"/>
        <v>10</v>
      </c>
      <c r="K12" s="12" t="s">
        <v>52</v>
      </c>
      <c r="L12" s="11">
        <v>4</v>
      </c>
      <c r="M12" s="11" t="str">
        <f t="shared" ref="M12:N12" si="4">M27</f>
        <v>матем</v>
      </c>
      <c r="N12" s="11">
        <f t="shared" si="4"/>
        <v>13</v>
      </c>
      <c r="O12" s="13" t="s">
        <v>35</v>
      </c>
      <c r="P12" s="11">
        <v>2</v>
      </c>
      <c r="Q12" s="12" t="s">
        <v>17</v>
      </c>
      <c r="R12" s="11">
        <v>8</v>
      </c>
      <c r="S12" s="12" t="s">
        <v>57</v>
      </c>
      <c r="T12" s="11">
        <v>10</v>
      </c>
      <c r="U12" s="12" t="s">
        <v>23</v>
      </c>
      <c r="V12" s="11">
        <v>7</v>
      </c>
      <c r="W12" s="12" t="s">
        <v>16</v>
      </c>
      <c r="X12" s="11">
        <v>9</v>
      </c>
      <c r="Y12" s="12" t="str">
        <f t="shared" ref="Y12:Z12" si="5">W26</f>
        <v>физика</v>
      </c>
      <c r="Z12" s="11">
        <f t="shared" si="5"/>
        <v>9</v>
      </c>
      <c r="AA12" s="12" t="s">
        <v>37</v>
      </c>
      <c r="AB12" s="11">
        <v>5</v>
      </c>
      <c r="AC12" s="12" t="str">
        <f t="shared" ref="AC12" si="6">AA15</f>
        <v>матем</v>
      </c>
      <c r="AD12" s="11">
        <v>10</v>
      </c>
      <c r="AE12" s="12" t="s">
        <v>57</v>
      </c>
      <c r="AF12" s="11">
        <v>9</v>
      </c>
      <c r="AG12" s="14" t="str">
        <f>[1]Лист3!AE11</f>
        <v>общест</v>
      </c>
      <c r="AH12" s="11">
        <f>$AH$11</f>
        <v>5</v>
      </c>
      <c r="AI12" s="12" t="s">
        <v>33</v>
      </c>
      <c r="AJ12" s="17">
        <v>5</v>
      </c>
    </row>
    <row r="13" spans="1:36" ht="22.5" x14ac:dyDescent="0.35">
      <c r="A13" s="81"/>
      <c r="B13" s="10">
        <v>4</v>
      </c>
      <c r="C13" s="12" t="s">
        <v>23</v>
      </c>
      <c r="D13" s="11">
        <v>8</v>
      </c>
      <c r="E13" s="12" t="s">
        <v>20</v>
      </c>
      <c r="F13" s="11">
        <v>7</v>
      </c>
      <c r="G13" s="12" t="s">
        <v>28</v>
      </c>
      <c r="H13" s="11">
        <v>10</v>
      </c>
      <c r="I13" s="12" t="s">
        <v>23</v>
      </c>
      <c r="J13" s="11">
        <v>12</v>
      </c>
      <c r="K13" s="11" t="s">
        <v>20</v>
      </c>
      <c r="L13" s="11">
        <v>9</v>
      </c>
      <c r="M13" s="12" t="str">
        <f t="shared" ref="M13:N13" si="7">M18</f>
        <v>рус.яз</v>
      </c>
      <c r="N13" s="11">
        <f t="shared" si="7"/>
        <v>12</v>
      </c>
      <c r="O13" s="12" t="s">
        <v>57</v>
      </c>
      <c r="P13" s="11">
        <v>10</v>
      </c>
      <c r="Q13" s="13" t="s">
        <v>35</v>
      </c>
      <c r="R13" s="11">
        <v>2</v>
      </c>
      <c r="S13" s="11" t="str">
        <f t="shared" ref="S13:T13" si="8">Q12</f>
        <v>физика</v>
      </c>
      <c r="T13" s="11">
        <f t="shared" si="8"/>
        <v>8</v>
      </c>
      <c r="U13" s="12" t="s">
        <v>37</v>
      </c>
      <c r="V13" s="11">
        <v>6</v>
      </c>
      <c r="W13" s="12" t="s">
        <v>23</v>
      </c>
      <c r="X13" s="11">
        <v>7</v>
      </c>
      <c r="Y13" s="12" t="str">
        <f t="shared" ref="Y13:Z13" si="9">Y22</f>
        <v>литер</v>
      </c>
      <c r="Z13" s="11">
        <f t="shared" si="9"/>
        <v>4</v>
      </c>
      <c r="AA13" s="12" t="s">
        <v>25</v>
      </c>
      <c r="AB13" s="11">
        <v>7</v>
      </c>
      <c r="AC13" s="12" t="str">
        <f t="shared" ref="AC13:AD13" si="10">AA11</f>
        <v>рус.яз</v>
      </c>
      <c r="AD13" s="11">
        <f t="shared" si="10"/>
        <v>6</v>
      </c>
      <c r="AE13" s="12" t="s">
        <v>23</v>
      </c>
      <c r="AF13" s="11">
        <v>6</v>
      </c>
      <c r="AG13" s="14" t="str">
        <f>[1]Лист3!AE12</f>
        <v>матем</v>
      </c>
      <c r="AH13" s="11">
        <f>$AH$22</f>
        <v>10</v>
      </c>
      <c r="AI13" s="12" t="s">
        <v>25</v>
      </c>
      <c r="AJ13" s="11">
        <v>8</v>
      </c>
    </row>
    <row r="14" spans="1:36" ht="22.5" x14ac:dyDescent="0.35">
      <c r="A14" s="81"/>
      <c r="B14" s="10">
        <v>5</v>
      </c>
      <c r="C14" s="12" t="s">
        <v>28</v>
      </c>
      <c r="D14" s="11">
        <v>10</v>
      </c>
      <c r="E14" s="11" t="s">
        <v>16</v>
      </c>
      <c r="F14" s="11">
        <v>10</v>
      </c>
      <c r="G14" s="12" t="s">
        <v>59</v>
      </c>
      <c r="H14" s="11">
        <v>7</v>
      </c>
      <c r="I14" s="12" t="s">
        <v>23</v>
      </c>
      <c r="J14" s="11">
        <v>4</v>
      </c>
      <c r="K14" s="12" t="s">
        <v>16</v>
      </c>
      <c r="L14" s="11">
        <v>13</v>
      </c>
      <c r="M14" s="11" t="s">
        <v>52</v>
      </c>
      <c r="N14" s="11">
        <v>4</v>
      </c>
      <c r="O14" s="12" t="s">
        <v>17</v>
      </c>
      <c r="P14" s="11">
        <v>8</v>
      </c>
      <c r="Q14" s="13" t="s">
        <v>35</v>
      </c>
      <c r="R14" s="11">
        <v>2</v>
      </c>
      <c r="S14" s="12" t="s">
        <v>25</v>
      </c>
      <c r="T14" s="11">
        <v>4</v>
      </c>
      <c r="U14" s="12" t="s">
        <v>52</v>
      </c>
      <c r="V14" s="18">
        <v>2</v>
      </c>
      <c r="W14" s="12" t="str">
        <f t="shared" ref="W14:X14" si="11">W19</f>
        <v>биолог</v>
      </c>
      <c r="X14" s="11">
        <f t="shared" si="11"/>
        <v>7</v>
      </c>
      <c r="Y14" s="12" t="str">
        <f t="shared" ref="Y14:Z14" si="12">Y19</f>
        <v>матем</v>
      </c>
      <c r="Z14" s="11">
        <f t="shared" si="12"/>
        <v>10</v>
      </c>
      <c r="AA14" s="12" t="s">
        <v>26</v>
      </c>
      <c r="AB14" s="11">
        <v>7</v>
      </c>
      <c r="AC14" s="12" t="str">
        <f t="shared" ref="AC14:AD14" si="13">AA12</f>
        <v>географ</v>
      </c>
      <c r="AD14" s="11">
        <f t="shared" si="13"/>
        <v>5</v>
      </c>
      <c r="AE14" s="12" t="s">
        <v>16</v>
      </c>
      <c r="AF14" s="11">
        <v>10</v>
      </c>
      <c r="AG14" s="14" t="s">
        <v>25</v>
      </c>
      <c r="AH14" s="11">
        <v>8</v>
      </c>
      <c r="AI14" s="12" t="str">
        <f>[1]Лист3!AI13</f>
        <v>ф-к</v>
      </c>
      <c r="AJ14" s="11">
        <v>1</v>
      </c>
    </row>
    <row r="15" spans="1:36" ht="22.5" x14ac:dyDescent="0.35">
      <c r="A15" s="81"/>
      <c r="B15" s="10">
        <v>6</v>
      </c>
      <c r="C15" s="12" t="s">
        <v>59</v>
      </c>
      <c r="D15" s="11">
        <v>7</v>
      </c>
      <c r="E15" s="12" t="s">
        <v>52</v>
      </c>
      <c r="F15" s="11">
        <v>3</v>
      </c>
      <c r="G15" s="11" t="s">
        <v>23</v>
      </c>
      <c r="H15" s="11">
        <v>8</v>
      </c>
      <c r="I15" s="19" t="s">
        <v>52</v>
      </c>
      <c r="J15" s="11">
        <v>3</v>
      </c>
      <c r="K15" s="12" t="s">
        <v>25</v>
      </c>
      <c r="L15" s="11">
        <v>6</v>
      </c>
      <c r="M15" s="12" t="s">
        <v>25</v>
      </c>
      <c r="N15" s="11">
        <v>6</v>
      </c>
      <c r="O15" s="12" t="s">
        <v>23</v>
      </c>
      <c r="P15" s="11">
        <v>11</v>
      </c>
      <c r="Q15" s="11" t="s">
        <v>23</v>
      </c>
      <c r="R15" s="11">
        <v>11</v>
      </c>
      <c r="S15" s="13" t="s">
        <v>35</v>
      </c>
      <c r="T15" s="11">
        <v>2</v>
      </c>
      <c r="U15" s="12" t="s">
        <v>57</v>
      </c>
      <c r="V15" s="11">
        <v>8</v>
      </c>
      <c r="W15" s="12" t="s">
        <v>33</v>
      </c>
      <c r="X15" s="20">
        <v>8</v>
      </c>
      <c r="Y15" s="12" t="str">
        <f t="shared" ref="Y15:Z15" si="14">Y26</f>
        <v>англ.яз</v>
      </c>
      <c r="Z15" s="20">
        <f t="shared" si="14"/>
        <v>8</v>
      </c>
      <c r="AA15" s="12" t="s">
        <v>16</v>
      </c>
      <c r="AB15" s="11">
        <v>10</v>
      </c>
      <c r="AC15" s="12" t="s">
        <v>57</v>
      </c>
      <c r="AD15" s="11">
        <v>9</v>
      </c>
      <c r="AE15" s="12" t="s">
        <v>37</v>
      </c>
      <c r="AF15" s="11">
        <v>5</v>
      </c>
      <c r="AG15" s="14" t="s">
        <v>62</v>
      </c>
      <c r="AH15" s="11">
        <v>4</v>
      </c>
      <c r="AI15" s="12" t="s">
        <v>25</v>
      </c>
      <c r="AJ15" s="11">
        <v>8</v>
      </c>
    </row>
    <row r="16" spans="1:36" ht="22.5" x14ac:dyDescent="0.35">
      <c r="A16" s="81"/>
      <c r="B16" s="21">
        <v>7</v>
      </c>
      <c r="C16" s="22" t="s">
        <v>52</v>
      </c>
      <c r="D16" s="23">
        <v>3</v>
      </c>
      <c r="E16" s="22" t="s">
        <v>57</v>
      </c>
      <c r="F16" s="23">
        <v>9</v>
      </c>
      <c r="G16" s="22"/>
      <c r="H16" s="22"/>
      <c r="I16" s="24" t="s">
        <v>57</v>
      </c>
      <c r="J16" s="23">
        <v>11</v>
      </c>
      <c r="K16" s="23" t="s">
        <v>59</v>
      </c>
      <c r="L16" s="23">
        <v>9</v>
      </c>
      <c r="M16" s="22" t="s">
        <v>57</v>
      </c>
      <c r="N16" s="24">
        <v>11</v>
      </c>
      <c r="O16" s="22" t="s">
        <v>25</v>
      </c>
      <c r="P16" s="23">
        <v>4</v>
      </c>
      <c r="Q16" s="22" t="s">
        <v>25</v>
      </c>
      <c r="R16" s="23">
        <v>4</v>
      </c>
      <c r="S16" s="25" t="s">
        <v>35</v>
      </c>
      <c r="T16" s="23">
        <v>2</v>
      </c>
      <c r="U16" s="22" t="s">
        <v>33</v>
      </c>
      <c r="V16" s="19">
        <v>8</v>
      </c>
      <c r="W16" s="22" t="s">
        <v>37</v>
      </c>
      <c r="X16" s="23">
        <v>6</v>
      </c>
      <c r="Y16" s="22" t="str">
        <f t="shared" ref="Y16:Z16" si="15">Y31</f>
        <v>история</v>
      </c>
      <c r="Z16" s="23">
        <f t="shared" si="15"/>
        <v>8</v>
      </c>
      <c r="AA16" s="22" t="s">
        <v>57</v>
      </c>
      <c r="AB16" s="23">
        <v>9</v>
      </c>
      <c r="AC16" s="22" t="s">
        <v>31</v>
      </c>
      <c r="AD16" s="23">
        <v>5</v>
      </c>
      <c r="AE16" s="22" t="str">
        <f t="shared" ref="AE16:AF16" si="16">AC48</f>
        <v>род.яз</v>
      </c>
      <c r="AF16" s="23">
        <f t="shared" si="16"/>
        <v>5</v>
      </c>
      <c r="AG16" s="26" t="s">
        <v>57</v>
      </c>
      <c r="AH16" s="23">
        <f>$AH$14</f>
        <v>8</v>
      </c>
      <c r="AI16" s="22" t="str">
        <f>[1]Лист3!AI15</f>
        <v>англ.яз</v>
      </c>
      <c r="AJ16" s="23">
        <v>8</v>
      </c>
    </row>
    <row r="17" spans="1:36" ht="21.75" thickBot="1" x14ac:dyDescent="0.4">
      <c r="A17" s="82"/>
      <c r="B17" s="27"/>
      <c r="C17" s="28"/>
      <c r="D17" s="28">
        <v>45</v>
      </c>
      <c r="E17" s="28"/>
      <c r="F17" s="28">
        <v>47</v>
      </c>
      <c r="G17" s="29"/>
      <c r="H17" s="29">
        <v>42</v>
      </c>
      <c r="I17" s="30"/>
      <c r="J17" s="28">
        <v>52</v>
      </c>
      <c r="K17" s="28"/>
      <c r="L17" s="28">
        <v>53</v>
      </c>
      <c r="M17" s="28"/>
      <c r="N17" s="28">
        <v>55</v>
      </c>
      <c r="O17" s="28"/>
      <c r="P17" s="28">
        <v>37</v>
      </c>
      <c r="Q17" s="31"/>
      <c r="R17" s="28">
        <v>37</v>
      </c>
      <c r="S17" s="30"/>
      <c r="T17" s="28">
        <v>46</v>
      </c>
      <c r="U17" s="28"/>
      <c r="V17" s="28">
        <v>40</v>
      </c>
      <c r="W17" s="28"/>
      <c r="X17" s="28">
        <v>44</v>
      </c>
      <c r="Y17" s="28"/>
      <c r="Z17" s="28">
        <v>46</v>
      </c>
      <c r="AA17" s="31"/>
      <c r="AB17" s="28">
        <v>46</v>
      </c>
      <c r="AC17" s="28"/>
      <c r="AD17" s="28">
        <v>46</v>
      </c>
      <c r="AE17" s="31"/>
      <c r="AF17" s="28">
        <v>39</v>
      </c>
      <c r="AG17" s="32"/>
      <c r="AH17" s="28">
        <v>43</v>
      </c>
      <c r="AI17" s="28"/>
      <c r="AJ17" s="28">
        <v>40</v>
      </c>
    </row>
    <row r="18" spans="1:36" ht="22.5" x14ac:dyDescent="0.35">
      <c r="A18" s="77" t="s">
        <v>0</v>
      </c>
      <c r="B18" s="33">
        <v>1</v>
      </c>
      <c r="C18" s="19" t="s">
        <v>23</v>
      </c>
      <c r="D18" s="34">
        <v>8</v>
      </c>
      <c r="E18" s="20" t="s">
        <v>37</v>
      </c>
      <c r="F18" s="20">
        <v>7</v>
      </c>
      <c r="G18" s="19" t="s">
        <v>23</v>
      </c>
      <c r="H18" s="34">
        <v>8</v>
      </c>
      <c r="I18" s="35" t="s">
        <v>35</v>
      </c>
      <c r="J18" s="35">
        <v>3</v>
      </c>
      <c r="K18" s="20" t="s">
        <v>33</v>
      </c>
      <c r="L18" s="20">
        <v>8</v>
      </c>
      <c r="M18" s="20" t="s">
        <v>23</v>
      </c>
      <c r="N18" s="34">
        <v>12</v>
      </c>
      <c r="O18" s="20" t="s">
        <v>37</v>
      </c>
      <c r="P18" s="34">
        <v>6</v>
      </c>
      <c r="Q18" s="20" t="s">
        <v>16</v>
      </c>
      <c r="R18" s="34">
        <v>10</v>
      </c>
      <c r="S18" s="20" t="s">
        <v>26</v>
      </c>
      <c r="T18" s="20">
        <v>7</v>
      </c>
      <c r="U18" s="20" t="s">
        <v>16</v>
      </c>
      <c r="V18" s="34">
        <v>10</v>
      </c>
      <c r="W18" s="20" t="s">
        <v>20</v>
      </c>
      <c r="X18" s="20">
        <v>5</v>
      </c>
      <c r="Y18" s="20" t="s">
        <v>31</v>
      </c>
      <c r="Z18" s="20">
        <v>5</v>
      </c>
      <c r="AA18" s="20" t="s">
        <v>25</v>
      </c>
      <c r="AB18" s="20">
        <f>AB13</f>
        <v>7</v>
      </c>
      <c r="AC18" s="20" t="s">
        <v>29</v>
      </c>
      <c r="AD18" s="20">
        <v>12</v>
      </c>
      <c r="AE18" s="36" t="str">
        <f t="shared" ref="AE18:AF18" si="17">AC20</f>
        <v>физика</v>
      </c>
      <c r="AF18" s="34">
        <f t="shared" si="17"/>
        <v>13</v>
      </c>
      <c r="AG18" s="37" t="str">
        <f>[1]Лист3!AE17</f>
        <v>химия</v>
      </c>
      <c r="AH18" s="20">
        <v>11</v>
      </c>
      <c r="AI18" s="20" t="s">
        <v>16</v>
      </c>
      <c r="AJ18" s="38">
        <v>10</v>
      </c>
    </row>
    <row r="19" spans="1:36" ht="22.5" x14ac:dyDescent="0.35">
      <c r="A19" s="77"/>
      <c r="B19" s="39">
        <v>2</v>
      </c>
      <c r="C19" s="15" t="s">
        <v>37</v>
      </c>
      <c r="D19" s="15">
        <v>7</v>
      </c>
      <c r="E19" s="15" t="s">
        <v>23</v>
      </c>
      <c r="F19" s="15">
        <v>8</v>
      </c>
      <c r="G19" s="15" t="s">
        <v>37</v>
      </c>
      <c r="H19" s="15">
        <v>7</v>
      </c>
      <c r="I19" s="13" t="s">
        <v>35</v>
      </c>
      <c r="J19" s="13">
        <v>3</v>
      </c>
      <c r="K19" s="15" t="s">
        <v>23</v>
      </c>
      <c r="L19" s="11">
        <v>12</v>
      </c>
      <c r="M19" s="20" t="s">
        <v>33</v>
      </c>
      <c r="N19" s="20">
        <v>8</v>
      </c>
      <c r="O19" s="15" t="s">
        <v>23</v>
      </c>
      <c r="P19" s="11">
        <v>11</v>
      </c>
      <c r="Q19" s="11" t="s">
        <v>20</v>
      </c>
      <c r="R19" s="15">
        <v>5</v>
      </c>
      <c r="S19" s="15" t="s">
        <v>23</v>
      </c>
      <c r="T19" s="15">
        <v>11</v>
      </c>
      <c r="U19" s="15" t="s">
        <v>25</v>
      </c>
      <c r="V19" s="15">
        <v>4</v>
      </c>
      <c r="W19" s="15" t="s">
        <v>26</v>
      </c>
      <c r="X19" s="11">
        <v>7</v>
      </c>
      <c r="Y19" s="15" t="s">
        <v>16</v>
      </c>
      <c r="Z19" s="11">
        <v>10</v>
      </c>
      <c r="AA19" s="12" t="s">
        <v>16</v>
      </c>
      <c r="AB19" s="11">
        <v>10</v>
      </c>
      <c r="AC19" s="15" t="s">
        <v>20</v>
      </c>
      <c r="AD19" s="15">
        <v>5</v>
      </c>
      <c r="AE19" s="15" t="str">
        <f t="shared" ref="AE19:AF19" si="18">AC39</f>
        <v>литер</v>
      </c>
      <c r="AF19" s="15">
        <f t="shared" si="18"/>
        <v>7</v>
      </c>
      <c r="AG19" s="40" t="str">
        <f>[1]Лист3!AE18</f>
        <v>рус.яз</v>
      </c>
      <c r="AH19" s="15">
        <v>9</v>
      </c>
      <c r="AI19" s="15" t="s">
        <v>61</v>
      </c>
      <c r="AJ19" s="41">
        <v>8</v>
      </c>
    </row>
    <row r="20" spans="1:36" ht="22.5" x14ac:dyDescent="0.35">
      <c r="A20" s="77"/>
      <c r="B20" s="39">
        <v>3</v>
      </c>
      <c r="C20" s="15" t="s">
        <v>33</v>
      </c>
      <c r="D20" s="15">
        <v>5</v>
      </c>
      <c r="E20" s="15" t="s">
        <v>52</v>
      </c>
      <c r="F20" s="11">
        <v>3</v>
      </c>
      <c r="G20" s="15" t="s">
        <v>33</v>
      </c>
      <c r="H20" s="15">
        <v>5</v>
      </c>
      <c r="I20" s="20" t="s">
        <v>33</v>
      </c>
      <c r="J20" s="20">
        <v>8</v>
      </c>
      <c r="K20" s="15" t="str">
        <f>K14</f>
        <v>матем</v>
      </c>
      <c r="L20" s="15">
        <f>L14</f>
        <v>13</v>
      </c>
      <c r="M20" s="13" t="s">
        <v>35</v>
      </c>
      <c r="N20" s="13">
        <v>3</v>
      </c>
      <c r="O20" s="15" t="s">
        <v>26</v>
      </c>
      <c r="P20" s="11">
        <v>7</v>
      </c>
      <c r="Q20" s="20" t="s">
        <v>37</v>
      </c>
      <c r="R20" s="11">
        <v>6</v>
      </c>
      <c r="S20" s="15" t="s">
        <v>16</v>
      </c>
      <c r="T20" s="15">
        <v>10</v>
      </c>
      <c r="U20" s="15" t="s">
        <v>17</v>
      </c>
      <c r="V20" s="15">
        <v>9</v>
      </c>
      <c r="W20" s="15" t="s">
        <v>23</v>
      </c>
      <c r="X20" s="11">
        <v>7</v>
      </c>
      <c r="Y20" s="15" t="s">
        <v>23</v>
      </c>
      <c r="Z20" s="11">
        <v>7</v>
      </c>
      <c r="AA20" s="15" t="s">
        <v>20</v>
      </c>
      <c r="AB20" s="15">
        <v>5</v>
      </c>
      <c r="AC20" s="15" t="s">
        <v>17</v>
      </c>
      <c r="AD20" s="15">
        <v>13</v>
      </c>
      <c r="AE20" s="15" t="str">
        <f t="shared" ref="AE20:AF20" si="19">AC22</f>
        <v>матем</v>
      </c>
      <c r="AF20" s="15">
        <f t="shared" si="19"/>
        <v>10</v>
      </c>
      <c r="AG20" s="40" t="s">
        <v>58</v>
      </c>
      <c r="AH20" s="15">
        <v>6</v>
      </c>
      <c r="AI20" s="15" t="s">
        <v>25</v>
      </c>
      <c r="AJ20" s="11">
        <v>8</v>
      </c>
    </row>
    <row r="21" spans="1:36" ht="22.5" x14ac:dyDescent="0.35">
      <c r="A21" s="77"/>
      <c r="B21" s="39">
        <v>4</v>
      </c>
      <c r="C21" s="15" t="s">
        <v>16</v>
      </c>
      <c r="D21" s="11">
        <v>10</v>
      </c>
      <c r="E21" s="15" t="s">
        <v>33</v>
      </c>
      <c r="F21" s="15">
        <v>5</v>
      </c>
      <c r="G21" s="15" t="s">
        <v>16</v>
      </c>
      <c r="H21" s="11">
        <v>10</v>
      </c>
      <c r="I21" s="15" t="s">
        <v>16</v>
      </c>
      <c r="J21" s="11">
        <v>13</v>
      </c>
      <c r="K21" s="20" t="str">
        <f t="shared" ref="K21:L21" si="20">K34</f>
        <v>англ.яз</v>
      </c>
      <c r="L21" s="11">
        <f t="shared" si="20"/>
        <v>11</v>
      </c>
      <c r="M21" s="13" t="s">
        <v>35</v>
      </c>
      <c r="N21" s="13">
        <v>3</v>
      </c>
      <c r="O21" s="20" t="s">
        <v>16</v>
      </c>
      <c r="P21" s="11">
        <v>10</v>
      </c>
      <c r="Q21" s="15" t="s">
        <v>33</v>
      </c>
      <c r="R21" s="11">
        <v>6</v>
      </c>
      <c r="S21" s="15" t="s">
        <v>23</v>
      </c>
      <c r="T21" s="11">
        <v>11</v>
      </c>
      <c r="U21" s="15" t="s">
        <v>31</v>
      </c>
      <c r="V21" s="15">
        <v>5</v>
      </c>
      <c r="W21" s="15" t="s">
        <v>16</v>
      </c>
      <c r="X21" s="15">
        <v>10</v>
      </c>
      <c r="Y21" s="15" t="s">
        <v>17</v>
      </c>
      <c r="Z21" s="15">
        <v>9</v>
      </c>
      <c r="AA21" s="15" t="s">
        <v>29</v>
      </c>
      <c r="AB21" s="15">
        <v>12</v>
      </c>
      <c r="AC21" s="12" t="s">
        <v>33</v>
      </c>
      <c r="AD21" s="15">
        <v>10</v>
      </c>
      <c r="AE21" s="12" t="s">
        <v>52</v>
      </c>
      <c r="AF21" s="11">
        <v>2</v>
      </c>
      <c r="AG21" s="40" t="s">
        <v>63</v>
      </c>
      <c r="AH21" s="15">
        <v>4</v>
      </c>
      <c r="AI21" s="42" t="s">
        <v>29</v>
      </c>
      <c r="AJ21" s="11">
        <v>11</v>
      </c>
    </row>
    <row r="22" spans="1:36" ht="20.25" customHeight="1" x14ac:dyDescent="0.35">
      <c r="A22" s="77"/>
      <c r="B22" s="39">
        <v>5</v>
      </c>
      <c r="C22" s="15" t="s">
        <v>25</v>
      </c>
      <c r="D22" s="13">
        <v>4</v>
      </c>
      <c r="E22" s="15" t="s">
        <v>16</v>
      </c>
      <c r="F22" s="11">
        <v>10</v>
      </c>
      <c r="G22" s="15" t="s">
        <v>25</v>
      </c>
      <c r="H22" s="13">
        <v>4</v>
      </c>
      <c r="I22" s="20" t="s">
        <v>25</v>
      </c>
      <c r="J22" s="11">
        <v>6</v>
      </c>
      <c r="K22" s="13" t="s">
        <v>35</v>
      </c>
      <c r="L22" s="13">
        <v>3</v>
      </c>
      <c r="M22" s="15" t="s">
        <v>57</v>
      </c>
      <c r="N22" s="15">
        <v>11</v>
      </c>
      <c r="O22" s="11" t="s">
        <v>20</v>
      </c>
      <c r="P22" s="11">
        <v>5</v>
      </c>
      <c r="Q22" s="15" t="str">
        <f t="shared" ref="Q22:R22" si="21">Q18</f>
        <v>матем</v>
      </c>
      <c r="R22" s="11">
        <f t="shared" si="21"/>
        <v>10</v>
      </c>
      <c r="S22" s="20" t="s">
        <v>37</v>
      </c>
      <c r="T22" s="11">
        <v>6</v>
      </c>
      <c r="U22" s="15" t="s">
        <v>26</v>
      </c>
      <c r="V22" s="11">
        <v>7</v>
      </c>
      <c r="W22" s="15" t="s">
        <v>31</v>
      </c>
      <c r="X22" s="15">
        <v>5</v>
      </c>
      <c r="Y22" s="15" t="s">
        <v>25</v>
      </c>
      <c r="Z22" s="15">
        <v>4</v>
      </c>
      <c r="AA22" s="12" t="s">
        <v>52</v>
      </c>
      <c r="AB22" s="11">
        <v>2</v>
      </c>
      <c r="AC22" s="15" t="s">
        <v>16</v>
      </c>
      <c r="AD22" s="11">
        <v>10</v>
      </c>
      <c r="AE22" s="15" t="s">
        <v>33</v>
      </c>
      <c r="AF22" s="15">
        <v>10</v>
      </c>
      <c r="AG22" s="40" t="str">
        <f>[1]Лист3!AE21</f>
        <v>матем</v>
      </c>
      <c r="AH22" s="15">
        <v>10</v>
      </c>
      <c r="AI22" s="15" t="str">
        <f>[1]Лист3!AI21</f>
        <v>род.яз</v>
      </c>
      <c r="AJ22" s="41">
        <v>4</v>
      </c>
    </row>
    <row r="23" spans="1:36" ht="22.5" x14ac:dyDescent="0.35">
      <c r="A23" s="77"/>
      <c r="B23" s="39">
        <v>6</v>
      </c>
      <c r="C23" s="20" t="s">
        <v>57</v>
      </c>
      <c r="D23" s="20">
        <v>9</v>
      </c>
      <c r="E23" s="43" t="str">
        <f>C42</f>
        <v>род.яз</v>
      </c>
      <c r="F23" s="11">
        <f t="shared" ref="F23" si="22">D42</f>
        <v>7</v>
      </c>
      <c r="G23" s="12" t="s">
        <v>52</v>
      </c>
      <c r="H23" s="11">
        <v>3</v>
      </c>
      <c r="I23" s="15" t="s">
        <v>20</v>
      </c>
      <c r="J23" s="15">
        <v>9</v>
      </c>
      <c r="K23" s="13" t="s">
        <v>35</v>
      </c>
      <c r="L23" s="13">
        <v>3</v>
      </c>
      <c r="M23" s="44" t="s">
        <v>26</v>
      </c>
      <c r="N23" s="15">
        <v>8</v>
      </c>
      <c r="O23" s="15" t="s">
        <v>33</v>
      </c>
      <c r="P23" s="11">
        <v>6</v>
      </c>
      <c r="Q23" s="15" t="s">
        <v>25</v>
      </c>
      <c r="R23" s="11">
        <v>4</v>
      </c>
      <c r="S23" s="11" t="s">
        <v>20</v>
      </c>
      <c r="T23" s="11">
        <v>5</v>
      </c>
      <c r="U23" s="15" t="str">
        <f t="shared" ref="U23:V23" si="23">S30</f>
        <v>род.яз</v>
      </c>
      <c r="V23" s="15">
        <f t="shared" si="23"/>
        <v>5</v>
      </c>
      <c r="W23" s="15" t="s">
        <v>25</v>
      </c>
      <c r="X23" s="15">
        <v>4</v>
      </c>
      <c r="Y23" s="15" t="s">
        <v>26</v>
      </c>
      <c r="Z23" s="11">
        <v>7</v>
      </c>
      <c r="AA23" s="15" t="s">
        <v>33</v>
      </c>
      <c r="AB23" s="15">
        <v>10</v>
      </c>
      <c r="AC23" s="12" t="s">
        <v>52</v>
      </c>
      <c r="AD23" s="11">
        <v>2</v>
      </c>
      <c r="AE23" s="15" t="s">
        <v>29</v>
      </c>
      <c r="AF23" s="15">
        <v>12</v>
      </c>
      <c r="AG23" s="45" t="str">
        <f>[1]Лист3!AE22</f>
        <v>англ.яз</v>
      </c>
      <c r="AH23" s="15">
        <f>$AH$14</f>
        <v>8</v>
      </c>
      <c r="AI23" s="15" t="s">
        <v>33</v>
      </c>
      <c r="AJ23" s="41">
        <v>5</v>
      </c>
    </row>
    <row r="24" spans="1:36" ht="22.5" x14ac:dyDescent="0.35">
      <c r="A24" s="77"/>
      <c r="B24" s="46">
        <v>7</v>
      </c>
      <c r="C24" s="19"/>
      <c r="D24" s="19"/>
      <c r="E24" s="42"/>
      <c r="F24" s="23"/>
      <c r="G24" s="22"/>
      <c r="H24" s="23"/>
      <c r="I24" s="19"/>
      <c r="J24" s="24"/>
      <c r="K24" s="13"/>
      <c r="L24" s="25"/>
      <c r="M24" s="44"/>
      <c r="N24" s="15"/>
      <c r="O24" s="24" t="s">
        <v>52</v>
      </c>
      <c r="P24" s="23">
        <v>2</v>
      </c>
      <c r="Q24" s="24"/>
      <c r="R24" s="23"/>
      <c r="S24" s="23" t="s">
        <v>52</v>
      </c>
      <c r="T24" s="23">
        <v>2</v>
      </c>
      <c r="U24" s="15"/>
      <c r="V24" s="15"/>
      <c r="W24" s="24"/>
      <c r="X24" s="24"/>
      <c r="Y24" s="24"/>
      <c r="Z24" s="23"/>
      <c r="AA24" s="24"/>
      <c r="AB24" s="24"/>
      <c r="AC24" s="22"/>
      <c r="AD24" s="23"/>
      <c r="AE24" s="24" t="str">
        <f t="shared" ref="AE24:AF24" si="24">AA20</f>
        <v>баш.яз</v>
      </c>
      <c r="AF24" s="24">
        <f t="shared" si="24"/>
        <v>5</v>
      </c>
      <c r="AG24" s="45" t="str">
        <f>$AG$14</f>
        <v>литер</v>
      </c>
      <c r="AH24" s="24">
        <v>8</v>
      </c>
      <c r="AI24" s="24" t="s">
        <v>29</v>
      </c>
      <c r="AJ24" s="48">
        <v>11</v>
      </c>
    </row>
    <row r="25" spans="1:36" ht="21.75" thickBot="1" x14ac:dyDescent="0.4">
      <c r="A25" s="77"/>
      <c r="B25" s="46"/>
      <c r="C25" s="24"/>
      <c r="D25" s="28">
        <v>43</v>
      </c>
      <c r="E25" s="49"/>
      <c r="F25" s="24">
        <v>40</v>
      </c>
      <c r="G25" s="24"/>
      <c r="H25" s="28">
        <v>37</v>
      </c>
      <c r="I25" s="49"/>
      <c r="J25" s="50">
        <v>42</v>
      </c>
      <c r="K25" s="31"/>
      <c r="L25" s="28">
        <v>50</v>
      </c>
      <c r="M25" s="44"/>
      <c r="N25" s="15">
        <v>50</v>
      </c>
      <c r="O25" s="28"/>
      <c r="P25" s="28">
        <v>45</v>
      </c>
      <c r="Q25" s="28"/>
      <c r="R25" s="28">
        <v>38</v>
      </c>
      <c r="S25" s="28"/>
      <c r="T25" s="28">
        <v>52</v>
      </c>
      <c r="U25" s="31"/>
      <c r="V25" s="28">
        <v>40</v>
      </c>
      <c r="W25" s="28"/>
      <c r="X25" s="28">
        <v>38</v>
      </c>
      <c r="Y25" s="28"/>
      <c r="Z25" s="28">
        <v>42</v>
      </c>
      <c r="AA25" s="24"/>
      <c r="AB25" s="24">
        <v>44</v>
      </c>
      <c r="AC25" s="28"/>
      <c r="AD25" s="28">
        <v>50</v>
      </c>
      <c r="AE25" s="28"/>
      <c r="AF25" s="28">
        <v>57</v>
      </c>
      <c r="AG25" s="51"/>
      <c r="AH25" s="52">
        <v>56</v>
      </c>
      <c r="AI25" s="24"/>
      <c r="AJ25" s="53">
        <v>56</v>
      </c>
    </row>
    <row r="26" spans="1:36" ht="22.5" x14ac:dyDescent="0.35">
      <c r="A26" s="78" t="s">
        <v>1</v>
      </c>
      <c r="B26" s="54">
        <v>1</v>
      </c>
      <c r="C26" s="55" t="s">
        <v>23</v>
      </c>
      <c r="D26" s="11">
        <v>8</v>
      </c>
      <c r="E26" s="55" t="s">
        <v>59</v>
      </c>
      <c r="F26" s="55">
        <v>7</v>
      </c>
      <c r="G26" s="55" t="s">
        <v>23</v>
      </c>
      <c r="H26" s="11">
        <v>8</v>
      </c>
      <c r="I26" s="55" t="s">
        <v>16</v>
      </c>
      <c r="J26" s="34">
        <v>13</v>
      </c>
      <c r="K26" s="20" t="s">
        <v>16</v>
      </c>
      <c r="L26" s="34">
        <v>13</v>
      </c>
      <c r="M26" s="55" t="str">
        <f t="shared" ref="M26:N26" si="25">M18</f>
        <v>рус.яз</v>
      </c>
      <c r="N26" s="55">
        <f t="shared" si="25"/>
        <v>12</v>
      </c>
      <c r="O26" s="15" t="s">
        <v>16</v>
      </c>
      <c r="P26" s="11">
        <v>10</v>
      </c>
      <c r="Q26" s="15" t="s">
        <v>63</v>
      </c>
      <c r="R26" s="11">
        <v>5</v>
      </c>
      <c r="S26" s="19" t="str">
        <f t="shared" ref="S26:T26" si="26">Q29</f>
        <v>физика</v>
      </c>
      <c r="T26" s="11">
        <f t="shared" si="26"/>
        <v>8</v>
      </c>
      <c r="U26" s="36" t="s">
        <v>33</v>
      </c>
      <c r="V26" s="20">
        <v>8</v>
      </c>
      <c r="W26" s="15" t="s">
        <v>17</v>
      </c>
      <c r="X26" s="15">
        <v>9</v>
      </c>
      <c r="Y26" s="12" t="s">
        <v>57</v>
      </c>
      <c r="Z26" s="11">
        <v>8</v>
      </c>
      <c r="AA26" s="55" t="str">
        <f>AA14</f>
        <v>биолог</v>
      </c>
      <c r="AB26" s="11">
        <f>AB14</f>
        <v>7</v>
      </c>
      <c r="AC26" s="12" t="s">
        <v>57</v>
      </c>
      <c r="AD26" s="11">
        <v>9</v>
      </c>
      <c r="AE26" s="12" t="s">
        <v>26</v>
      </c>
      <c r="AF26" s="11">
        <v>7</v>
      </c>
      <c r="AG26" s="56" t="str">
        <f>[1]Лист3!AE24</f>
        <v>история</v>
      </c>
      <c r="AH26" s="55">
        <v>5</v>
      </c>
      <c r="AI26" s="55" t="s">
        <v>17</v>
      </c>
      <c r="AJ26" s="41">
        <v>12</v>
      </c>
    </row>
    <row r="27" spans="1:36" ht="22.5" x14ac:dyDescent="0.35">
      <c r="A27" s="79"/>
      <c r="B27" s="39">
        <v>2</v>
      </c>
      <c r="C27" s="13" t="s">
        <v>35</v>
      </c>
      <c r="D27" s="13">
        <v>4</v>
      </c>
      <c r="E27" s="15" t="s">
        <v>16</v>
      </c>
      <c r="F27" s="13">
        <v>10</v>
      </c>
      <c r="G27" s="13" t="s">
        <v>35</v>
      </c>
      <c r="H27" s="13">
        <v>4</v>
      </c>
      <c r="I27" s="15" t="s">
        <v>63</v>
      </c>
      <c r="J27" s="11">
        <v>9</v>
      </c>
      <c r="K27" s="11" t="s">
        <v>23</v>
      </c>
      <c r="L27" s="11">
        <v>12</v>
      </c>
      <c r="M27" s="15" t="s">
        <v>16</v>
      </c>
      <c r="N27" s="11">
        <v>13</v>
      </c>
      <c r="O27" s="19" t="s">
        <v>65</v>
      </c>
      <c r="P27" s="57">
        <v>10</v>
      </c>
      <c r="Q27" s="15" t="s">
        <v>16</v>
      </c>
      <c r="R27" s="11">
        <v>10</v>
      </c>
      <c r="S27" s="12" t="str">
        <f t="shared" ref="S27:T27" si="27">Q28</f>
        <v>франц.яз</v>
      </c>
      <c r="T27" s="11">
        <f t="shared" si="27"/>
        <v>10</v>
      </c>
      <c r="U27" s="12" t="s">
        <v>16</v>
      </c>
      <c r="V27" s="11">
        <v>9</v>
      </c>
      <c r="W27" s="12" t="s">
        <v>57</v>
      </c>
      <c r="X27" s="11">
        <v>8</v>
      </c>
      <c r="Y27" s="12" t="s">
        <v>16</v>
      </c>
      <c r="Z27" s="20">
        <v>9</v>
      </c>
      <c r="AA27" s="12" t="str">
        <f t="shared" ref="AA27:AB27" si="28">AA39</f>
        <v>рус.яз</v>
      </c>
      <c r="AB27" s="11">
        <f t="shared" si="28"/>
        <v>6</v>
      </c>
      <c r="AC27" s="12" t="s">
        <v>16</v>
      </c>
      <c r="AD27" s="11">
        <v>10</v>
      </c>
      <c r="AE27" s="12" t="s">
        <v>57</v>
      </c>
      <c r="AF27" s="11">
        <v>9</v>
      </c>
      <c r="AG27" s="40" t="s">
        <v>17</v>
      </c>
      <c r="AH27" s="15">
        <v>12</v>
      </c>
      <c r="AI27" s="12" t="s">
        <v>18</v>
      </c>
      <c r="AJ27" s="11">
        <v>7</v>
      </c>
    </row>
    <row r="28" spans="1:36" ht="22.5" x14ac:dyDescent="0.35">
      <c r="A28" s="79"/>
      <c r="B28" s="39">
        <v>3</v>
      </c>
      <c r="C28" s="13" t="s">
        <v>35</v>
      </c>
      <c r="D28" s="13">
        <v>4</v>
      </c>
      <c r="E28" s="15" t="s">
        <v>23</v>
      </c>
      <c r="F28" s="11">
        <v>8</v>
      </c>
      <c r="G28" s="13" t="s">
        <v>35</v>
      </c>
      <c r="H28" s="13">
        <v>4</v>
      </c>
      <c r="I28" s="19" t="s">
        <v>16</v>
      </c>
      <c r="J28" s="11">
        <v>13</v>
      </c>
      <c r="K28" s="12" t="s">
        <v>25</v>
      </c>
      <c r="L28" s="11">
        <v>6</v>
      </c>
      <c r="M28" s="15" t="s">
        <v>63</v>
      </c>
      <c r="N28" s="11">
        <v>9</v>
      </c>
      <c r="O28" s="12" t="s">
        <v>17</v>
      </c>
      <c r="P28" s="11">
        <v>8</v>
      </c>
      <c r="Q28" s="19" t="s">
        <v>65</v>
      </c>
      <c r="R28" s="11">
        <v>10</v>
      </c>
      <c r="S28" s="15" t="s">
        <v>16</v>
      </c>
      <c r="T28" s="11">
        <v>10</v>
      </c>
      <c r="U28" s="12" t="str">
        <f t="shared" ref="U28:V28" si="29">U34</f>
        <v>рус.яз</v>
      </c>
      <c r="V28" s="11">
        <f t="shared" si="29"/>
        <v>7</v>
      </c>
      <c r="W28" s="12" t="s">
        <v>33</v>
      </c>
      <c r="X28" s="20">
        <v>8</v>
      </c>
      <c r="Y28" s="12" t="s">
        <v>37</v>
      </c>
      <c r="Z28" s="11">
        <v>6</v>
      </c>
      <c r="AA28" s="12" t="s">
        <v>16</v>
      </c>
      <c r="AB28" s="11">
        <v>10</v>
      </c>
      <c r="AC28" s="12" t="s">
        <v>23</v>
      </c>
      <c r="AD28" s="11">
        <v>6</v>
      </c>
      <c r="AE28" s="12" t="str">
        <f t="shared" ref="AE28" si="30">AE30</f>
        <v>матем</v>
      </c>
      <c r="AF28" s="11">
        <v>10</v>
      </c>
      <c r="AG28" s="40" t="str">
        <f>[1]Лист3!AE26</f>
        <v>общест</v>
      </c>
      <c r="AH28" s="15">
        <f>$AH$11</f>
        <v>5</v>
      </c>
      <c r="AI28" s="12" t="s">
        <v>25</v>
      </c>
      <c r="AJ28" s="11">
        <v>8</v>
      </c>
    </row>
    <row r="29" spans="1:36" ht="22.5" x14ac:dyDescent="0.35">
      <c r="A29" s="79"/>
      <c r="B29" s="39">
        <v>4</v>
      </c>
      <c r="C29" s="12" t="s">
        <v>23</v>
      </c>
      <c r="D29" s="11">
        <v>8</v>
      </c>
      <c r="E29" s="15" t="str">
        <f>C44</f>
        <v>литер</v>
      </c>
      <c r="F29" s="15">
        <f t="shared" ref="F29" si="31">D44</f>
        <v>4</v>
      </c>
      <c r="G29" s="12" t="s">
        <v>16</v>
      </c>
      <c r="H29" s="11">
        <v>10</v>
      </c>
      <c r="I29" s="15" t="s">
        <v>57</v>
      </c>
      <c r="J29" s="15">
        <v>11</v>
      </c>
      <c r="K29" s="12" t="s">
        <v>52</v>
      </c>
      <c r="L29" s="11">
        <v>3</v>
      </c>
      <c r="M29" s="19" t="s">
        <v>52</v>
      </c>
      <c r="N29" s="15">
        <v>3</v>
      </c>
      <c r="O29" s="15" t="s">
        <v>27</v>
      </c>
      <c r="P29" s="15">
        <v>1</v>
      </c>
      <c r="Q29" s="12" t="s">
        <v>17</v>
      </c>
      <c r="R29" s="11">
        <v>8</v>
      </c>
      <c r="S29" s="15" t="s">
        <v>23</v>
      </c>
      <c r="T29" s="11">
        <v>11</v>
      </c>
      <c r="U29" s="12" t="str">
        <f t="shared" ref="U29:V29" si="32">W31</f>
        <v>географ</v>
      </c>
      <c r="V29" s="11">
        <f t="shared" si="32"/>
        <v>6</v>
      </c>
      <c r="W29" s="15" t="s">
        <v>16</v>
      </c>
      <c r="X29" s="15">
        <v>9</v>
      </c>
      <c r="Y29" s="15" t="s">
        <v>23</v>
      </c>
      <c r="Z29" s="11">
        <v>7</v>
      </c>
      <c r="AA29" s="15" t="s">
        <v>27</v>
      </c>
      <c r="AB29" s="15">
        <v>1</v>
      </c>
      <c r="AC29" s="15" t="s">
        <v>69</v>
      </c>
      <c r="AD29" s="11">
        <v>7</v>
      </c>
      <c r="AE29" s="12" t="str">
        <f t="shared" ref="AE29:AF29" si="33">AC28</f>
        <v>рус.яз</v>
      </c>
      <c r="AF29" s="11">
        <f t="shared" si="33"/>
        <v>6</v>
      </c>
      <c r="AG29" s="40" t="str">
        <f>[1]Лист3!AE27</f>
        <v>матем</v>
      </c>
      <c r="AH29" s="15">
        <f>$AH$22</f>
        <v>10</v>
      </c>
      <c r="AI29" s="20" t="s">
        <v>58</v>
      </c>
      <c r="AJ29" s="41">
        <v>6</v>
      </c>
    </row>
    <row r="30" spans="1:36" ht="22.5" x14ac:dyDescent="0.35">
      <c r="A30" s="79"/>
      <c r="B30" s="39">
        <v>5</v>
      </c>
      <c r="C30" s="12" t="s">
        <v>16</v>
      </c>
      <c r="D30" s="15">
        <v>10</v>
      </c>
      <c r="E30" s="15" t="s">
        <v>52</v>
      </c>
      <c r="F30" s="11">
        <v>3</v>
      </c>
      <c r="G30" s="15" t="s">
        <v>57</v>
      </c>
      <c r="H30" s="15">
        <v>9</v>
      </c>
      <c r="I30" s="15" t="s">
        <v>26</v>
      </c>
      <c r="J30" s="11">
        <v>8</v>
      </c>
      <c r="K30" s="19" t="s">
        <v>65</v>
      </c>
      <c r="L30" s="15">
        <v>11</v>
      </c>
      <c r="M30" s="12" t="s">
        <v>25</v>
      </c>
      <c r="N30" s="11">
        <v>6</v>
      </c>
      <c r="O30" s="15" t="str">
        <f t="shared" ref="O30:P30" si="34">O18</f>
        <v>географ</v>
      </c>
      <c r="P30" s="15">
        <f t="shared" si="34"/>
        <v>6</v>
      </c>
      <c r="Q30" s="15" t="s">
        <v>27</v>
      </c>
      <c r="R30" s="15">
        <v>1</v>
      </c>
      <c r="S30" s="15" t="s">
        <v>63</v>
      </c>
      <c r="T30" s="11">
        <v>5</v>
      </c>
      <c r="U30" s="12" t="str">
        <f t="shared" ref="U30:V30" si="35">W27</f>
        <v>англ.яз</v>
      </c>
      <c r="V30" s="11">
        <f t="shared" si="35"/>
        <v>8</v>
      </c>
      <c r="W30" s="15" t="str">
        <f t="shared" ref="W30:X30" si="36">W20</f>
        <v>рус.яз</v>
      </c>
      <c r="X30" s="15">
        <f t="shared" si="36"/>
        <v>7</v>
      </c>
      <c r="Y30" s="15" t="s">
        <v>52</v>
      </c>
      <c r="Z30" s="11">
        <v>2</v>
      </c>
      <c r="AA30" s="12" t="str">
        <f t="shared" ref="AA30" si="37">Y21</f>
        <v>физика</v>
      </c>
      <c r="AB30" s="11">
        <v>13</v>
      </c>
      <c r="AC30" s="15" t="s">
        <v>27</v>
      </c>
      <c r="AD30" s="15">
        <v>1</v>
      </c>
      <c r="AE30" s="15" t="s">
        <v>16</v>
      </c>
      <c r="AF30" s="11">
        <v>7</v>
      </c>
      <c r="AG30" s="40" t="s">
        <v>57</v>
      </c>
      <c r="AH30" s="15">
        <f>$AH$14</f>
        <v>8</v>
      </c>
      <c r="AI30" s="15" t="str">
        <f>[1]Лист3!AI28</f>
        <v>географ</v>
      </c>
      <c r="AJ30" s="11">
        <v>9</v>
      </c>
    </row>
    <row r="31" spans="1:36" ht="22.5" x14ac:dyDescent="0.35">
      <c r="A31" s="79"/>
      <c r="B31" s="39">
        <v>6</v>
      </c>
      <c r="C31" s="12" t="s">
        <v>73</v>
      </c>
      <c r="D31" s="15">
        <v>11</v>
      </c>
      <c r="E31" s="15" t="str">
        <f>E16</f>
        <v>англ.яз</v>
      </c>
      <c r="F31" s="58">
        <f>F16</f>
        <v>9</v>
      </c>
      <c r="G31" s="12" t="s">
        <v>75</v>
      </c>
      <c r="H31" s="58">
        <v>3</v>
      </c>
      <c r="I31" s="15" t="s">
        <v>25</v>
      </c>
      <c r="J31" s="15">
        <v>6</v>
      </c>
      <c r="K31" s="19" t="s">
        <v>63</v>
      </c>
      <c r="L31" s="24">
        <v>9</v>
      </c>
      <c r="M31" s="22" t="s">
        <v>59</v>
      </c>
      <c r="N31" s="23">
        <v>9</v>
      </c>
      <c r="O31" s="15" t="s">
        <v>63</v>
      </c>
      <c r="P31" s="11">
        <v>5</v>
      </c>
      <c r="Q31" s="15" t="str">
        <f t="shared" ref="Q31:R31" si="38">S35</f>
        <v>биолог</v>
      </c>
      <c r="R31" s="20">
        <f t="shared" si="38"/>
        <v>7</v>
      </c>
      <c r="S31" s="15" t="s">
        <v>27</v>
      </c>
      <c r="T31" s="15">
        <v>1</v>
      </c>
      <c r="U31" s="15" t="str">
        <f t="shared" ref="U31:V31" si="39">U22</f>
        <v>биолог</v>
      </c>
      <c r="V31" s="11">
        <f t="shared" si="39"/>
        <v>7</v>
      </c>
      <c r="W31" s="12" t="s">
        <v>37</v>
      </c>
      <c r="X31" s="11">
        <v>6</v>
      </c>
      <c r="Y31" s="15" t="s">
        <v>33</v>
      </c>
      <c r="Z31" s="15">
        <v>8</v>
      </c>
      <c r="AA31" s="15" t="s">
        <v>20</v>
      </c>
      <c r="AB31" s="11">
        <v>5</v>
      </c>
      <c r="AC31" s="12" t="s">
        <v>58</v>
      </c>
      <c r="AD31" s="11">
        <v>7</v>
      </c>
      <c r="AE31" s="15" t="s">
        <v>27</v>
      </c>
      <c r="AF31" s="15">
        <v>1</v>
      </c>
      <c r="AG31" s="45" t="str">
        <f>[1]Лист3!AE29</f>
        <v>ф-к</v>
      </c>
      <c r="AH31" s="15">
        <v>1</v>
      </c>
      <c r="AI31" s="12" t="s">
        <v>37</v>
      </c>
      <c r="AJ31" s="15">
        <v>3</v>
      </c>
    </row>
    <row r="32" spans="1:36" ht="22.5" x14ac:dyDescent="0.35">
      <c r="A32" s="79"/>
      <c r="B32" s="46">
        <v>7</v>
      </c>
      <c r="C32" s="22"/>
      <c r="D32" s="24"/>
      <c r="E32" s="24"/>
      <c r="F32" s="47"/>
      <c r="G32" s="22"/>
      <c r="H32" s="47"/>
      <c r="I32" s="15" t="s">
        <v>75</v>
      </c>
      <c r="J32" s="15">
        <v>3</v>
      </c>
      <c r="K32" s="15"/>
      <c r="L32" s="15"/>
      <c r="M32" s="12"/>
      <c r="N32" s="11"/>
      <c r="O32" s="24"/>
      <c r="P32" s="23"/>
      <c r="Q32" s="24" t="s">
        <v>31</v>
      </c>
      <c r="R32" s="19">
        <v>9</v>
      </c>
      <c r="S32" s="24"/>
      <c r="T32" s="24"/>
      <c r="U32" s="24" t="str">
        <f>U14</f>
        <v>ф-к</v>
      </c>
      <c r="V32" s="23">
        <f>V14</f>
        <v>2</v>
      </c>
      <c r="W32" s="22" t="str">
        <f t="shared" ref="W32:X32" si="40">U23</f>
        <v>род.яз</v>
      </c>
      <c r="X32" s="23">
        <f t="shared" si="40"/>
        <v>5</v>
      </c>
      <c r="Y32" s="15" t="s">
        <v>29</v>
      </c>
      <c r="Z32" s="24">
        <v>12</v>
      </c>
      <c r="AA32" s="24" t="str">
        <f t="shared" ref="AA32:AB32" si="41">AA46</f>
        <v>ф-к</v>
      </c>
      <c r="AB32" s="23">
        <f t="shared" si="41"/>
        <v>2</v>
      </c>
      <c r="AC32" s="22" t="str">
        <f t="shared" ref="AC32:AD32" si="42">AC39</f>
        <v>литер</v>
      </c>
      <c r="AD32" s="23">
        <f t="shared" si="42"/>
        <v>7</v>
      </c>
      <c r="AE32" s="24" t="str">
        <f t="shared" ref="AE32:AF32" si="43">AE22</f>
        <v>история</v>
      </c>
      <c r="AF32" s="24">
        <f t="shared" si="43"/>
        <v>10</v>
      </c>
      <c r="AG32" s="59"/>
      <c r="AH32" s="24"/>
      <c r="AI32" s="22" t="s">
        <v>36</v>
      </c>
      <c r="AJ32" s="60">
        <v>5</v>
      </c>
    </row>
    <row r="33" spans="1:36" ht="21.75" thickBot="1" x14ac:dyDescent="0.4">
      <c r="A33" s="80"/>
      <c r="B33" s="61"/>
      <c r="C33" s="28"/>
      <c r="D33" s="28">
        <v>37</v>
      </c>
      <c r="E33" s="28"/>
      <c r="F33" s="28">
        <v>41</v>
      </c>
      <c r="G33" s="28"/>
      <c r="H33" s="28">
        <v>43</v>
      </c>
      <c r="I33" s="28"/>
      <c r="J33" s="28">
        <v>52</v>
      </c>
      <c r="K33" s="28"/>
      <c r="L33" s="28">
        <v>64</v>
      </c>
      <c r="M33" s="30"/>
      <c r="N33" s="28">
        <v>52</v>
      </c>
      <c r="O33" s="28"/>
      <c r="P33" s="28">
        <v>39</v>
      </c>
      <c r="Q33" s="28"/>
      <c r="R33" s="28">
        <v>44</v>
      </c>
      <c r="S33" s="28"/>
      <c r="T33" s="28">
        <v>45</v>
      </c>
      <c r="U33" s="28"/>
      <c r="V33" s="28">
        <v>42</v>
      </c>
      <c r="W33" s="28"/>
      <c r="X33" s="28">
        <v>52</v>
      </c>
      <c r="Y33" s="62"/>
      <c r="Z33" s="28">
        <v>49</v>
      </c>
      <c r="AA33" s="28"/>
      <c r="AB33" s="28">
        <v>41</v>
      </c>
      <c r="AC33" s="28"/>
      <c r="AD33" s="28">
        <v>44</v>
      </c>
      <c r="AE33" s="28"/>
      <c r="AF33" s="28">
        <v>47</v>
      </c>
      <c r="AG33" s="32"/>
      <c r="AH33" s="31">
        <v>41</v>
      </c>
      <c r="AI33" s="28"/>
      <c r="AJ33" s="53">
        <v>50</v>
      </c>
    </row>
    <row r="34" spans="1:36" ht="23.25" thickBot="1" x14ac:dyDescent="0.4">
      <c r="A34" s="79" t="s">
        <v>2</v>
      </c>
      <c r="B34" s="33">
        <v>1</v>
      </c>
      <c r="C34" s="15" t="s">
        <v>23</v>
      </c>
      <c r="D34" s="11">
        <v>8</v>
      </c>
      <c r="E34" s="15" t="s">
        <v>60</v>
      </c>
      <c r="F34" s="15">
        <v>9</v>
      </c>
      <c r="G34" s="15" t="s">
        <v>23</v>
      </c>
      <c r="H34" s="11">
        <v>8</v>
      </c>
      <c r="I34" s="20" t="s">
        <v>23</v>
      </c>
      <c r="J34" s="20">
        <v>12</v>
      </c>
      <c r="K34" s="20" t="s">
        <v>57</v>
      </c>
      <c r="L34" s="20">
        <v>11</v>
      </c>
      <c r="M34" s="20" t="s">
        <v>23</v>
      </c>
      <c r="N34" s="20">
        <v>12</v>
      </c>
      <c r="O34" s="15" t="s">
        <v>16</v>
      </c>
      <c r="P34" s="11">
        <v>10</v>
      </c>
      <c r="Q34" s="15" t="s">
        <v>26</v>
      </c>
      <c r="R34" s="15">
        <v>7</v>
      </c>
      <c r="S34" s="15" t="str">
        <f t="shared" ref="S34:T34" si="44">Q32</f>
        <v>общест</v>
      </c>
      <c r="T34" s="15">
        <f t="shared" si="44"/>
        <v>9</v>
      </c>
      <c r="U34" s="12" t="s">
        <v>23</v>
      </c>
      <c r="V34" s="11">
        <v>7</v>
      </c>
      <c r="W34" s="15" t="s">
        <v>29</v>
      </c>
      <c r="X34" s="15">
        <v>10</v>
      </c>
      <c r="Y34" s="15" t="s">
        <v>23</v>
      </c>
      <c r="Z34" s="15">
        <f t="shared" ref="Z34" si="45">Z35</f>
        <v>7</v>
      </c>
      <c r="AA34" s="15" t="str">
        <f t="shared" ref="AA34" si="46">AA43</f>
        <v>матем</v>
      </c>
      <c r="AB34" s="15">
        <v>10</v>
      </c>
      <c r="AC34" s="15" t="s">
        <v>33</v>
      </c>
      <c r="AD34" s="15">
        <v>10</v>
      </c>
      <c r="AE34" s="15" t="str">
        <f t="shared" ref="AE34:AF34" si="47">AA47</f>
        <v>род.яз</v>
      </c>
      <c r="AF34" s="15">
        <f t="shared" si="47"/>
        <v>5</v>
      </c>
      <c r="AG34" s="37" t="str">
        <f>[1]Лист3!AE31</f>
        <v>литер</v>
      </c>
      <c r="AH34" s="20">
        <f>$AH$14</f>
        <v>8</v>
      </c>
      <c r="AI34" s="28" t="s">
        <v>17</v>
      </c>
      <c r="AJ34" s="11">
        <v>12</v>
      </c>
    </row>
    <row r="35" spans="1:36" ht="22.5" x14ac:dyDescent="0.35">
      <c r="A35" s="79"/>
      <c r="B35" s="39">
        <v>2</v>
      </c>
      <c r="C35" s="15" t="s">
        <v>52</v>
      </c>
      <c r="D35" s="11">
        <v>3</v>
      </c>
      <c r="E35" s="15" t="s">
        <v>23</v>
      </c>
      <c r="F35" s="11">
        <v>8</v>
      </c>
      <c r="G35" s="15" t="s">
        <v>16</v>
      </c>
      <c r="H35" s="11">
        <v>10</v>
      </c>
      <c r="I35" s="19" t="s">
        <v>16</v>
      </c>
      <c r="J35" s="11">
        <v>13</v>
      </c>
      <c r="K35" s="15" t="s">
        <v>16</v>
      </c>
      <c r="L35" s="11">
        <v>13</v>
      </c>
      <c r="M35" s="20" t="str">
        <f t="shared" ref="M35:N35" si="48">M38</f>
        <v>матем</v>
      </c>
      <c r="N35" s="20">
        <f t="shared" si="48"/>
        <v>13</v>
      </c>
      <c r="O35" s="15" t="s">
        <v>31</v>
      </c>
      <c r="P35" s="15">
        <v>9</v>
      </c>
      <c r="Q35" s="15" t="s">
        <v>16</v>
      </c>
      <c r="R35" s="11">
        <v>10</v>
      </c>
      <c r="S35" s="15" t="s">
        <v>26</v>
      </c>
      <c r="T35" s="11">
        <v>7</v>
      </c>
      <c r="U35" s="15" t="s">
        <v>16</v>
      </c>
      <c r="V35" s="11">
        <v>9</v>
      </c>
      <c r="W35" s="15" t="s">
        <v>22</v>
      </c>
      <c r="X35" s="15">
        <v>3</v>
      </c>
      <c r="Y35" s="15" t="s">
        <v>26</v>
      </c>
      <c r="Z35" s="11">
        <v>7</v>
      </c>
      <c r="AA35" s="12" t="str">
        <f t="shared" ref="AA35:AB35" si="49">AA42</f>
        <v>англ.яз</v>
      </c>
      <c r="AB35" s="11">
        <f t="shared" si="49"/>
        <v>9</v>
      </c>
      <c r="AC35" s="15" t="s">
        <v>17</v>
      </c>
      <c r="AD35" s="15">
        <v>13</v>
      </c>
      <c r="AE35" s="15" t="str">
        <f t="shared" ref="AE35:AF35" si="50">AC37</f>
        <v>матем</v>
      </c>
      <c r="AF35" s="15">
        <f t="shared" si="50"/>
        <v>10</v>
      </c>
      <c r="AG35" s="40" t="str">
        <f>[1]Лист3!AE32</f>
        <v>рус.яз(э)</v>
      </c>
      <c r="AH35" s="15">
        <v>9</v>
      </c>
      <c r="AI35" s="20" t="s">
        <v>18</v>
      </c>
      <c r="AJ35" s="15">
        <v>7</v>
      </c>
    </row>
    <row r="36" spans="1:36" ht="22.5" x14ac:dyDescent="0.35">
      <c r="A36" s="79"/>
      <c r="B36" s="39">
        <v>3</v>
      </c>
      <c r="C36" s="15" t="str">
        <f t="shared" ref="C36:D36" si="51">G35</f>
        <v>матем</v>
      </c>
      <c r="D36" s="15">
        <f t="shared" si="51"/>
        <v>10</v>
      </c>
      <c r="E36" s="15" t="s">
        <v>16</v>
      </c>
      <c r="F36" s="15">
        <v>10</v>
      </c>
      <c r="G36" s="15" t="s">
        <v>60</v>
      </c>
      <c r="H36" s="15">
        <v>9</v>
      </c>
      <c r="I36" s="11" t="s">
        <v>60</v>
      </c>
      <c r="J36" s="15">
        <v>11</v>
      </c>
      <c r="K36" s="11" t="s">
        <v>27</v>
      </c>
      <c r="L36" s="11">
        <v>3</v>
      </c>
      <c r="M36" s="15" t="s">
        <v>23</v>
      </c>
      <c r="N36" s="11">
        <v>12</v>
      </c>
      <c r="O36" s="15" t="str">
        <f t="shared" ref="O36:P36" si="52">O34</f>
        <v>матем</v>
      </c>
      <c r="P36" s="15">
        <f t="shared" si="52"/>
        <v>10</v>
      </c>
      <c r="Q36" s="15" t="s">
        <v>37</v>
      </c>
      <c r="R36" s="15">
        <v>6</v>
      </c>
      <c r="S36" s="15" t="s">
        <v>57</v>
      </c>
      <c r="T36" s="11">
        <v>10</v>
      </c>
      <c r="U36" s="15" t="str">
        <f t="shared" ref="U36:V36" si="53">U34</f>
        <v>рус.яз</v>
      </c>
      <c r="V36" s="11">
        <f t="shared" si="53"/>
        <v>7</v>
      </c>
      <c r="W36" s="15" t="s">
        <v>16</v>
      </c>
      <c r="X36" s="11">
        <v>9</v>
      </c>
      <c r="Y36" s="15" t="s">
        <v>64</v>
      </c>
      <c r="Z36" s="11">
        <v>8</v>
      </c>
      <c r="AA36" s="15" t="s">
        <v>29</v>
      </c>
      <c r="AB36" s="15">
        <v>10</v>
      </c>
      <c r="AC36" s="12" t="s">
        <v>23</v>
      </c>
      <c r="AD36" s="11">
        <v>6</v>
      </c>
      <c r="AE36" s="15" t="str">
        <f t="shared" ref="AE36:AF36" si="54">AE44</f>
        <v>литер</v>
      </c>
      <c r="AF36" s="15">
        <f t="shared" si="54"/>
        <v>7</v>
      </c>
      <c r="AG36" s="40" t="s">
        <v>72</v>
      </c>
      <c r="AH36" s="15">
        <v>12</v>
      </c>
      <c r="AI36" s="20" t="s">
        <v>23</v>
      </c>
      <c r="AJ36" s="11">
        <v>9</v>
      </c>
    </row>
    <row r="37" spans="1:36" ht="22.5" x14ac:dyDescent="0.35">
      <c r="A37" s="79"/>
      <c r="B37" s="39">
        <v>4</v>
      </c>
      <c r="C37" s="15" t="s">
        <v>33</v>
      </c>
      <c r="D37" s="15">
        <v>5</v>
      </c>
      <c r="E37" s="15" t="s">
        <v>33</v>
      </c>
      <c r="F37" s="11">
        <v>5</v>
      </c>
      <c r="G37" s="15" t="s">
        <v>33</v>
      </c>
      <c r="H37" s="15">
        <v>5</v>
      </c>
      <c r="I37" s="15" t="s">
        <v>27</v>
      </c>
      <c r="J37" s="15">
        <v>3</v>
      </c>
      <c r="K37" s="15" t="s">
        <v>23</v>
      </c>
      <c r="L37" s="11">
        <v>12</v>
      </c>
      <c r="M37" s="11" t="s">
        <v>57</v>
      </c>
      <c r="N37" s="15">
        <v>11</v>
      </c>
      <c r="O37" s="12" t="s">
        <v>23</v>
      </c>
      <c r="P37" s="11">
        <v>11</v>
      </c>
      <c r="Q37" s="11" t="s">
        <v>23</v>
      </c>
      <c r="R37" s="11">
        <v>11</v>
      </c>
      <c r="S37" s="12" t="str">
        <f t="shared" ref="S37:T37" si="55">S28</f>
        <v>матем</v>
      </c>
      <c r="T37" s="11">
        <f t="shared" si="55"/>
        <v>10</v>
      </c>
      <c r="U37" s="15" t="s">
        <v>27</v>
      </c>
      <c r="V37" s="20">
        <v>1</v>
      </c>
      <c r="W37" s="15" t="s">
        <v>25</v>
      </c>
      <c r="X37" s="11">
        <v>4</v>
      </c>
      <c r="Y37" s="15" t="s">
        <v>16</v>
      </c>
      <c r="Z37" s="11">
        <v>9</v>
      </c>
      <c r="AA37" s="15" t="s">
        <v>33</v>
      </c>
      <c r="AB37" s="15">
        <v>10</v>
      </c>
      <c r="AC37" s="15" t="s">
        <v>16</v>
      </c>
      <c r="AD37" s="11">
        <v>10</v>
      </c>
      <c r="AE37" s="12" t="str">
        <f t="shared" ref="AE37:AF37" si="56">AC35</f>
        <v>физика</v>
      </c>
      <c r="AF37" s="11">
        <f t="shared" si="56"/>
        <v>13</v>
      </c>
      <c r="AG37" s="37" t="str">
        <f>[1]Лист3!AE34</f>
        <v>ф-к</v>
      </c>
      <c r="AH37" s="11">
        <v>1</v>
      </c>
      <c r="AI37" s="20" t="str">
        <f>[1]Лист3!AI34</f>
        <v>ф-к</v>
      </c>
      <c r="AJ37" s="41">
        <v>1</v>
      </c>
    </row>
    <row r="38" spans="1:36" ht="22.5" x14ac:dyDescent="0.35">
      <c r="A38" s="79"/>
      <c r="B38" s="39">
        <v>5</v>
      </c>
      <c r="C38" s="15" t="s">
        <v>27</v>
      </c>
      <c r="D38" s="11">
        <v>3</v>
      </c>
      <c r="E38" s="12" t="s">
        <v>23</v>
      </c>
      <c r="F38" s="11">
        <v>8</v>
      </c>
      <c r="G38" s="15" t="s">
        <v>27</v>
      </c>
      <c r="H38" s="11">
        <v>3</v>
      </c>
      <c r="I38" s="15" t="s">
        <v>23</v>
      </c>
      <c r="J38" s="20">
        <v>12</v>
      </c>
      <c r="K38" s="12" t="s">
        <v>28</v>
      </c>
      <c r="L38" s="11">
        <v>8</v>
      </c>
      <c r="M38" s="15" t="s">
        <v>16</v>
      </c>
      <c r="N38" s="11">
        <v>13</v>
      </c>
      <c r="O38" s="12" t="s">
        <v>57</v>
      </c>
      <c r="P38" s="11">
        <v>10</v>
      </c>
      <c r="Q38" s="15" t="s">
        <v>52</v>
      </c>
      <c r="R38" s="11">
        <v>2</v>
      </c>
      <c r="S38" s="15" t="s">
        <v>25</v>
      </c>
      <c r="T38" s="11">
        <v>4</v>
      </c>
      <c r="U38" s="15" t="s">
        <v>29</v>
      </c>
      <c r="V38" s="11">
        <v>10</v>
      </c>
      <c r="W38" s="15" t="s">
        <v>70</v>
      </c>
      <c r="X38" s="15">
        <v>9</v>
      </c>
      <c r="Y38" s="15" t="s">
        <v>27</v>
      </c>
      <c r="Z38" s="20">
        <v>1</v>
      </c>
      <c r="AA38" s="15" t="s">
        <v>17</v>
      </c>
      <c r="AB38" s="15">
        <v>13</v>
      </c>
      <c r="AC38" s="15" t="s">
        <v>20</v>
      </c>
      <c r="AD38" s="15">
        <v>5</v>
      </c>
      <c r="AE38" s="12" t="str">
        <f t="shared" ref="AE38:AF38" si="57">AE27</f>
        <v>англ.яз</v>
      </c>
      <c r="AF38" s="11">
        <f t="shared" si="57"/>
        <v>9</v>
      </c>
      <c r="AG38" s="37" t="str">
        <f>[1]Лист3!AE35</f>
        <v>матем</v>
      </c>
      <c r="AH38" s="15">
        <f>$AH$22</f>
        <v>10</v>
      </c>
      <c r="AI38" s="20" t="s">
        <v>36</v>
      </c>
      <c r="AJ38" s="41">
        <v>5</v>
      </c>
    </row>
    <row r="39" spans="1:36" ht="22.5" x14ac:dyDescent="0.35">
      <c r="A39" s="79"/>
      <c r="B39" s="39">
        <v>6</v>
      </c>
      <c r="C39" s="12" t="s">
        <v>57</v>
      </c>
      <c r="D39" s="11">
        <v>9</v>
      </c>
      <c r="E39" s="15" t="s">
        <v>27</v>
      </c>
      <c r="F39" s="11">
        <v>3</v>
      </c>
      <c r="G39" s="12" t="s">
        <v>57</v>
      </c>
      <c r="H39" s="11">
        <v>9</v>
      </c>
      <c r="I39" s="15" t="s">
        <v>31</v>
      </c>
      <c r="J39" s="15">
        <v>9</v>
      </c>
      <c r="K39" s="15" t="str">
        <f t="shared" ref="K39:L39" si="58">K37</f>
        <v>рус.яз</v>
      </c>
      <c r="L39" s="15">
        <f t="shared" si="58"/>
        <v>12</v>
      </c>
      <c r="M39" s="15" t="s">
        <v>31</v>
      </c>
      <c r="N39" s="20">
        <v>9</v>
      </c>
      <c r="O39" s="12" t="str">
        <f t="shared" ref="O39" si="59">S35</f>
        <v>биолог</v>
      </c>
      <c r="P39" s="11">
        <v>7</v>
      </c>
      <c r="Q39" s="12" t="s">
        <v>57</v>
      </c>
      <c r="R39" s="11">
        <v>10</v>
      </c>
      <c r="S39" s="15" t="s">
        <v>52</v>
      </c>
      <c r="T39" s="11">
        <v>2</v>
      </c>
      <c r="U39" s="15" t="s">
        <v>64</v>
      </c>
      <c r="V39" s="11">
        <v>8</v>
      </c>
      <c r="W39" s="15" t="s">
        <v>27</v>
      </c>
      <c r="X39" s="15">
        <v>1</v>
      </c>
      <c r="Y39" s="15" t="s">
        <v>63</v>
      </c>
      <c r="Z39" s="15">
        <v>5</v>
      </c>
      <c r="AA39" s="12" t="s">
        <v>23</v>
      </c>
      <c r="AB39" s="11">
        <v>6</v>
      </c>
      <c r="AC39" s="15" t="s">
        <v>25</v>
      </c>
      <c r="AD39" s="11">
        <v>7</v>
      </c>
      <c r="AE39" s="15" t="s">
        <v>31</v>
      </c>
      <c r="AF39" s="15">
        <v>5</v>
      </c>
      <c r="AG39" s="37" t="str">
        <f>[1]Лист3!AE36</f>
        <v>биолог</v>
      </c>
      <c r="AH39" s="15">
        <v>7</v>
      </c>
      <c r="AI39" s="15" t="str">
        <f>[1]Лист3!AI36</f>
        <v>англ.яз</v>
      </c>
      <c r="AJ39" s="41">
        <v>8</v>
      </c>
    </row>
    <row r="40" spans="1:36" ht="22.5" x14ac:dyDescent="0.35">
      <c r="A40" s="79"/>
      <c r="B40" s="46">
        <v>7</v>
      </c>
      <c r="C40" s="22"/>
      <c r="D40" s="23"/>
      <c r="E40" s="24"/>
      <c r="F40" s="23"/>
      <c r="G40" s="22"/>
      <c r="H40" s="23"/>
      <c r="I40" s="24"/>
      <c r="J40" s="24"/>
      <c r="K40" s="24"/>
      <c r="L40" s="15"/>
      <c r="M40" s="15" t="s">
        <v>75</v>
      </c>
      <c r="N40" s="19">
        <v>3</v>
      </c>
      <c r="O40" s="12"/>
      <c r="P40" s="11"/>
      <c r="Q40" s="22"/>
      <c r="R40" s="11"/>
      <c r="S40" s="15"/>
      <c r="T40" s="11"/>
      <c r="U40" s="24"/>
      <c r="V40" s="23"/>
      <c r="W40" s="15"/>
      <c r="X40" s="15"/>
      <c r="Y40" s="15" t="s">
        <v>22</v>
      </c>
      <c r="Z40" s="24">
        <v>3</v>
      </c>
      <c r="AA40" s="22"/>
      <c r="AB40" s="23"/>
      <c r="AC40" s="15"/>
      <c r="AD40" s="11"/>
      <c r="AE40" s="15"/>
      <c r="AF40" s="15"/>
      <c r="AG40" s="40" t="str">
        <f>[1]Лист3!AE37</f>
        <v>род.яз</v>
      </c>
      <c r="AH40" s="15">
        <v>4</v>
      </c>
      <c r="AI40" s="24" t="s">
        <v>17</v>
      </c>
      <c r="AJ40" s="48">
        <v>12</v>
      </c>
    </row>
    <row r="41" spans="1:36" ht="21.75" thickBot="1" x14ac:dyDescent="0.4">
      <c r="A41" s="79"/>
      <c r="B41" s="63"/>
      <c r="C41" s="28"/>
      <c r="D41" s="28">
        <v>44</v>
      </c>
      <c r="E41" s="28"/>
      <c r="F41" s="28">
        <v>43</v>
      </c>
      <c r="G41" s="28"/>
      <c r="H41" s="28">
        <v>44</v>
      </c>
      <c r="I41" s="28"/>
      <c r="J41" s="28">
        <v>52</v>
      </c>
      <c r="K41" s="28"/>
      <c r="L41" s="28">
        <v>45</v>
      </c>
      <c r="M41" s="28"/>
      <c r="N41" s="28">
        <v>57</v>
      </c>
      <c r="O41" s="28"/>
      <c r="P41" s="28">
        <v>49</v>
      </c>
      <c r="Q41" s="28"/>
      <c r="R41" s="28">
        <v>41</v>
      </c>
      <c r="S41" s="28"/>
      <c r="T41" s="28">
        <v>42</v>
      </c>
      <c r="U41" s="28"/>
      <c r="V41" s="28">
        <v>46</v>
      </c>
      <c r="W41" s="31"/>
      <c r="X41" s="28">
        <v>38</v>
      </c>
      <c r="Y41" s="28"/>
      <c r="Z41" s="28">
        <v>42</v>
      </c>
      <c r="AA41" s="28"/>
      <c r="AB41" s="28">
        <v>56</v>
      </c>
      <c r="AC41" s="28"/>
      <c r="AD41" s="28">
        <v>48</v>
      </c>
      <c r="AE41" s="28"/>
      <c r="AF41" s="28">
        <v>46</v>
      </c>
      <c r="AG41" s="32"/>
      <c r="AH41" s="28">
        <v>51</v>
      </c>
      <c r="AI41" s="28"/>
      <c r="AJ41" s="53">
        <v>54</v>
      </c>
    </row>
    <row r="42" spans="1:36" ht="22.5" x14ac:dyDescent="0.35">
      <c r="A42" s="78" t="s">
        <v>3</v>
      </c>
      <c r="B42" s="54">
        <v>1</v>
      </c>
      <c r="C42" s="24" t="s">
        <v>63</v>
      </c>
      <c r="D42" s="24">
        <v>7</v>
      </c>
      <c r="E42" s="19" t="str">
        <f>C27</f>
        <v>техн/техн</v>
      </c>
      <c r="F42" s="11">
        <f>D27</f>
        <v>4</v>
      </c>
      <c r="G42" s="24" t="s">
        <v>63</v>
      </c>
      <c r="H42" s="24">
        <v>7</v>
      </c>
      <c r="I42" s="12" t="s">
        <v>23</v>
      </c>
      <c r="J42" s="11">
        <v>12</v>
      </c>
      <c r="K42" s="24" t="s">
        <v>57</v>
      </c>
      <c r="L42" s="20">
        <v>11</v>
      </c>
      <c r="M42" s="19" t="s">
        <v>23</v>
      </c>
      <c r="N42" s="34">
        <v>12</v>
      </c>
      <c r="O42" s="19" t="s">
        <v>16</v>
      </c>
      <c r="P42" s="34">
        <v>10</v>
      </c>
      <c r="Q42" s="19" t="s">
        <v>23</v>
      </c>
      <c r="R42" s="34">
        <v>11</v>
      </c>
      <c r="S42" s="36" t="s">
        <v>33</v>
      </c>
      <c r="T42" s="34">
        <v>6</v>
      </c>
      <c r="U42" s="64" t="s">
        <v>21</v>
      </c>
      <c r="V42" s="13">
        <v>1</v>
      </c>
      <c r="W42" s="36" t="s">
        <v>57</v>
      </c>
      <c r="X42" s="34">
        <v>8</v>
      </c>
      <c r="Y42" s="36" t="s">
        <v>29</v>
      </c>
      <c r="Z42" s="20">
        <v>10</v>
      </c>
      <c r="AA42" s="36" t="s">
        <v>57</v>
      </c>
      <c r="AB42" s="34">
        <v>9</v>
      </c>
      <c r="AC42" s="20" t="s">
        <v>29</v>
      </c>
      <c r="AD42" s="34">
        <v>12</v>
      </c>
      <c r="AE42" s="36" t="s">
        <v>37</v>
      </c>
      <c r="AF42" s="34">
        <v>5</v>
      </c>
      <c r="AG42" s="37" t="str">
        <f>[1]Лист3!AE38</f>
        <v>ОБЖ</v>
      </c>
      <c r="AH42" s="38">
        <v>1</v>
      </c>
      <c r="AI42" s="24" t="s">
        <v>36</v>
      </c>
      <c r="AJ42" s="41">
        <v>5</v>
      </c>
    </row>
    <row r="43" spans="1:36" ht="22.5" x14ac:dyDescent="0.35">
      <c r="A43" s="79"/>
      <c r="B43" s="39">
        <v>2</v>
      </c>
      <c r="C43" s="12" t="s">
        <v>16</v>
      </c>
      <c r="D43" s="11">
        <v>10</v>
      </c>
      <c r="E43" s="12" t="str">
        <f>C28</f>
        <v>техн/техн</v>
      </c>
      <c r="F43" s="13">
        <f>D28</f>
        <v>4</v>
      </c>
      <c r="G43" s="12" t="s">
        <v>16</v>
      </c>
      <c r="H43" s="11">
        <v>10</v>
      </c>
      <c r="I43" s="12" t="s">
        <v>37</v>
      </c>
      <c r="J43" s="20">
        <v>8</v>
      </c>
      <c r="K43" s="12" t="s">
        <v>16</v>
      </c>
      <c r="L43" s="11">
        <v>13</v>
      </c>
      <c r="M43" s="12" t="s">
        <v>37</v>
      </c>
      <c r="N43" s="11">
        <v>7</v>
      </c>
      <c r="O43" s="12" t="s">
        <v>23</v>
      </c>
      <c r="P43" s="11">
        <v>11</v>
      </c>
      <c r="Q43" s="12" t="s">
        <v>33</v>
      </c>
      <c r="R43" s="11">
        <v>6</v>
      </c>
      <c r="S43" s="12" t="s">
        <v>16</v>
      </c>
      <c r="T43" s="11">
        <v>10</v>
      </c>
      <c r="U43" s="12" t="s">
        <v>16</v>
      </c>
      <c r="V43" s="11">
        <v>10</v>
      </c>
      <c r="W43" s="13" t="s">
        <v>35</v>
      </c>
      <c r="X43" s="13">
        <v>1</v>
      </c>
      <c r="Y43" s="12" t="s">
        <v>20</v>
      </c>
      <c r="Z43" s="15">
        <v>5</v>
      </c>
      <c r="AA43" s="15" t="s">
        <v>16</v>
      </c>
      <c r="AB43" s="11">
        <v>10</v>
      </c>
      <c r="AC43" s="12" t="s">
        <v>57</v>
      </c>
      <c r="AD43" s="11">
        <v>9</v>
      </c>
      <c r="AE43" s="12" t="s">
        <v>52</v>
      </c>
      <c r="AF43" s="11">
        <v>2</v>
      </c>
      <c r="AG43" s="37" t="str">
        <f>$AG$45</f>
        <v>матем</v>
      </c>
      <c r="AH43" s="41">
        <f>$AH$22</f>
        <v>10</v>
      </c>
      <c r="AI43" s="15" t="s">
        <v>32</v>
      </c>
      <c r="AJ43" s="41">
        <v>5</v>
      </c>
    </row>
    <row r="44" spans="1:36" ht="22.5" x14ac:dyDescent="0.35">
      <c r="A44" s="79"/>
      <c r="B44" s="39">
        <v>3</v>
      </c>
      <c r="C44" s="12" t="s">
        <v>25</v>
      </c>
      <c r="D44" s="13">
        <v>4</v>
      </c>
      <c r="E44" s="12" t="s">
        <v>57</v>
      </c>
      <c r="F44" s="15">
        <v>9</v>
      </c>
      <c r="G44" s="12" t="s">
        <v>25</v>
      </c>
      <c r="H44" s="13">
        <v>4</v>
      </c>
      <c r="I44" s="12" t="s">
        <v>23</v>
      </c>
      <c r="J44" s="11">
        <v>12</v>
      </c>
      <c r="K44" s="12" t="s">
        <v>31</v>
      </c>
      <c r="L44" s="11">
        <v>9</v>
      </c>
      <c r="M44" s="12" t="s">
        <v>64</v>
      </c>
      <c r="N44" s="20">
        <v>11</v>
      </c>
      <c r="O44" s="12" t="s">
        <v>33</v>
      </c>
      <c r="P44" s="11">
        <v>6</v>
      </c>
      <c r="Q44" s="12" t="s">
        <v>16</v>
      </c>
      <c r="R44" s="11">
        <v>10</v>
      </c>
      <c r="S44" s="12" t="s">
        <v>58</v>
      </c>
      <c r="T44" s="11">
        <v>4</v>
      </c>
      <c r="U44" s="12" t="str">
        <f t="shared" ref="U44:V44" si="60">S37</f>
        <v>матем</v>
      </c>
      <c r="V44" s="11">
        <f t="shared" si="60"/>
        <v>10</v>
      </c>
      <c r="W44" s="12" t="s">
        <v>16</v>
      </c>
      <c r="X44" s="11">
        <v>10</v>
      </c>
      <c r="Y44" s="13" t="s">
        <v>35</v>
      </c>
      <c r="Z44" s="13">
        <v>1</v>
      </c>
      <c r="AA44" s="12" t="s">
        <v>58</v>
      </c>
      <c r="AB44" s="11">
        <v>7</v>
      </c>
      <c r="AC44" s="12" t="s">
        <v>52</v>
      </c>
      <c r="AD44" s="11">
        <v>2</v>
      </c>
      <c r="AE44" s="15" t="s">
        <v>25</v>
      </c>
      <c r="AF44" s="11">
        <v>7</v>
      </c>
      <c r="AG44" s="14" t="str">
        <f>[1]Лист3!AE40</f>
        <v>эконом</v>
      </c>
      <c r="AH44" s="11">
        <v>6</v>
      </c>
      <c r="AI44" s="15" t="s">
        <v>16</v>
      </c>
      <c r="AJ44" s="11">
        <v>10</v>
      </c>
    </row>
    <row r="45" spans="1:36" ht="22.5" x14ac:dyDescent="0.35">
      <c r="A45" s="79"/>
      <c r="B45" s="39">
        <v>4</v>
      </c>
      <c r="C45" s="12" t="s">
        <v>57</v>
      </c>
      <c r="D45" s="15">
        <v>9</v>
      </c>
      <c r="E45" s="12" t="s">
        <v>16</v>
      </c>
      <c r="F45" s="13">
        <v>10</v>
      </c>
      <c r="G45" s="12" t="s">
        <v>52</v>
      </c>
      <c r="H45" s="15">
        <v>3</v>
      </c>
      <c r="I45" s="12" t="s">
        <v>52</v>
      </c>
      <c r="J45" s="11">
        <v>4</v>
      </c>
      <c r="K45" s="12" t="s">
        <v>19</v>
      </c>
      <c r="L45" s="11">
        <v>7</v>
      </c>
      <c r="M45" s="12" t="s">
        <v>16</v>
      </c>
      <c r="N45" s="11">
        <v>13</v>
      </c>
      <c r="O45" s="12" t="str">
        <f t="shared" ref="O45:P45" si="61">Q46</f>
        <v>ИВТ</v>
      </c>
      <c r="P45" s="11">
        <f t="shared" si="61"/>
        <v>4</v>
      </c>
      <c r="Q45" s="12" t="s">
        <v>23</v>
      </c>
      <c r="R45" s="11">
        <v>11</v>
      </c>
      <c r="S45" s="12" t="s">
        <v>16</v>
      </c>
      <c r="T45" s="11">
        <v>10</v>
      </c>
      <c r="U45" s="12" t="str">
        <f t="shared" ref="U45:V45" si="62">U38</f>
        <v>химия</v>
      </c>
      <c r="V45" s="11">
        <f t="shared" si="62"/>
        <v>10</v>
      </c>
      <c r="W45" s="12" t="s">
        <v>58</v>
      </c>
      <c r="X45" s="11">
        <v>7</v>
      </c>
      <c r="Y45" s="12" t="s">
        <v>16</v>
      </c>
      <c r="Z45" s="11">
        <v>10</v>
      </c>
      <c r="AA45" s="12" t="s">
        <v>25</v>
      </c>
      <c r="AB45" s="11">
        <v>7</v>
      </c>
      <c r="AC45" s="15" t="s">
        <v>16</v>
      </c>
      <c r="AD45" s="11">
        <v>10</v>
      </c>
      <c r="AE45" s="12" t="s">
        <v>23</v>
      </c>
      <c r="AF45" s="11">
        <v>6</v>
      </c>
      <c r="AG45" s="14" t="str">
        <f>[1]Лист3!AE41</f>
        <v>матем</v>
      </c>
      <c r="AH45" s="11">
        <v>10</v>
      </c>
      <c r="AI45" s="12" t="str">
        <f t="shared" ref="AI45:AJ45" si="63">AG42</f>
        <v>ОБЖ</v>
      </c>
      <c r="AJ45" s="41">
        <f t="shared" si="63"/>
        <v>1</v>
      </c>
    </row>
    <row r="46" spans="1:36" ht="22.5" x14ac:dyDescent="0.35">
      <c r="A46" s="79"/>
      <c r="B46" s="39">
        <v>5</v>
      </c>
      <c r="C46" s="12" t="s">
        <v>52</v>
      </c>
      <c r="D46" s="11">
        <v>3</v>
      </c>
      <c r="E46" s="12" t="s">
        <v>75</v>
      </c>
      <c r="F46" s="13">
        <v>3</v>
      </c>
      <c r="G46" s="12" t="s">
        <v>23</v>
      </c>
      <c r="H46" s="11">
        <v>8</v>
      </c>
      <c r="I46" s="12" t="s">
        <v>57</v>
      </c>
      <c r="J46" s="11">
        <v>11</v>
      </c>
      <c r="K46" s="12" t="s">
        <v>23</v>
      </c>
      <c r="L46" s="20">
        <v>12</v>
      </c>
      <c r="M46" s="12" t="s">
        <v>27</v>
      </c>
      <c r="N46" s="11">
        <v>3</v>
      </c>
      <c r="O46" s="12" t="str">
        <f t="shared" ref="O46:P46" si="64">O38</f>
        <v>англ.яз</v>
      </c>
      <c r="P46" s="11">
        <f t="shared" si="64"/>
        <v>10</v>
      </c>
      <c r="Q46" s="12" t="s">
        <v>58</v>
      </c>
      <c r="R46" s="11">
        <v>4</v>
      </c>
      <c r="S46" s="12" t="str">
        <f t="shared" ref="S46:T46" si="65">S36</f>
        <v>англ.яз</v>
      </c>
      <c r="T46" s="11">
        <f t="shared" si="65"/>
        <v>10</v>
      </c>
      <c r="U46" s="15" t="s">
        <v>20</v>
      </c>
      <c r="V46" s="15">
        <v>5</v>
      </c>
      <c r="W46" s="12" t="s">
        <v>64</v>
      </c>
      <c r="X46" s="11">
        <v>8</v>
      </c>
      <c r="Y46" s="12" t="s">
        <v>57</v>
      </c>
      <c r="Z46" s="11">
        <v>8</v>
      </c>
      <c r="AA46" s="15" t="s">
        <v>52</v>
      </c>
      <c r="AB46" s="15">
        <v>2</v>
      </c>
      <c r="AC46" s="12" t="s">
        <v>57</v>
      </c>
      <c r="AD46" s="11">
        <f t="shared" ref="AD46" si="66">AD43</f>
        <v>9</v>
      </c>
      <c r="AE46" s="12" t="str">
        <f t="shared" ref="AE46:AF46" si="67">AC31</f>
        <v>ИВТ</v>
      </c>
      <c r="AF46" s="11">
        <f t="shared" si="67"/>
        <v>7</v>
      </c>
      <c r="AG46" s="37" t="s">
        <v>33</v>
      </c>
      <c r="AH46" s="15">
        <v>5</v>
      </c>
      <c r="AI46" s="12" t="s">
        <v>23</v>
      </c>
      <c r="AJ46" s="11">
        <v>9</v>
      </c>
    </row>
    <row r="47" spans="1:36" ht="22.5" x14ac:dyDescent="0.35">
      <c r="A47" s="79"/>
      <c r="B47" s="39">
        <v>6</v>
      </c>
      <c r="C47" s="12" t="s">
        <v>75</v>
      </c>
      <c r="D47" s="11">
        <v>3</v>
      </c>
      <c r="E47" s="12" t="s">
        <v>25</v>
      </c>
      <c r="F47" s="11">
        <v>4</v>
      </c>
      <c r="G47" s="12" t="str">
        <f>G39</f>
        <v>англ.яз</v>
      </c>
      <c r="H47" s="11">
        <f>H39</f>
        <v>9</v>
      </c>
      <c r="I47" s="15" t="s">
        <v>30</v>
      </c>
      <c r="J47" s="11">
        <v>8</v>
      </c>
      <c r="K47" s="12" t="s">
        <v>33</v>
      </c>
      <c r="L47" s="11">
        <v>8</v>
      </c>
      <c r="M47" s="12" t="s">
        <v>33</v>
      </c>
      <c r="N47" s="11">
        <v>8</v>
      </c>
      <c r="O47" s="12" t="s">
        <v>52</v>
      </c>
      <c r="P47" s="11">
        <v>2</v>
      </c>
      <c r="Q47" s="12" t="str">
        <f t="shared" ref="Q47:R47" si="68">Q39</f>
        <v>англ.яз</v>
      </c>
      <c r="R47" s="11">
        <f t="shared" si="68"/>
        <v>10</v>
      </c>
      <c r="S47" s="12" t="s">
        <v>19</v>
      </c>
      <c r="T47" s="11">
        <v>6</v>
      </c>
      <c r="U47" s="12" t="s">
        <v>22</v>
      </c>
      <c r="V47" s="11">
        <v>3</v>
      </c>
      <c r="W47" s="12" t="s">
        <v>29</v>
      </c>
      <c r="X47" s="15">
        <v>10</v>
      </c>
      <c r="Y47" s="15" t="s">
        <v>52</v>
      </c>
      <c r="Z47" s="11">
        <v>2</v>
      </c>
      <c r="AA47" s="12" t="str">
        <f t="shared" ref="AA47:AB47" si="69">Y39</f>
        <v>род.яз</v>
      </c>
      <c r="AB47" s="11">
        <f t="shared" si="69"/>
        <v>5</v>
      </c>
      <c r="AC47" s="12" t="s">
        <v>37</v>
      </c>
      <c r="AD47" s="11">
        <v>5</v>
      </c>
      <c r="AE47" s="12" t="s">
        <v>31</v>
      </c>
      <c r="AF47" s="11">
        <v>5</v>
      </c>
      <c r="AG47" s="14" t="str">
        <f>[1]Лист3!AE43</f>
        <v>ф-к</v>
      </c>
      <c r="AH47" s="11">
        <v>1</v>
      </c>
      <c r="AI47" s="12" t="s">
        <v>16</v>
      </c>
      <c r="AJ47" s="41">
        <v>10</v>
      </c>
    </row>
    <row r="48" spans="1:36" ht="22.5" x14ac:dyDescent="0.35">
      <c r="A48" s="79"/>
      <c r="B48" s="46">
        <v>7</v>
      </c>
      <c r="C48" s="22"/>
      <c r="D48" s="23"/>
      <c r="E48" s="22"/>
      <c r="F48" s="23"/>
      <c r="G48" s="22"/>
      <c r="H48" s="23"/>
      <c r="I48" s="24"/>
      <c r="J48" s="23"/>
      <c r="K48" s="22" t="s">
        <v>75</v>
      </c>
      <c r="L48" s="23">
        <v>3</v>
      </c>
      <c r="M48" s="12"/>
      <c r="N48" s="11"/>
      <c r="O48" s="12" t="s">
        <v>25</v>
      </c>
      <c r="P48" s="23">
        <v>4</v>
      </c>
      <c r="Q48" s="22" t="s">
        <v>52</v>
      </c>
      <c r="R48" s="23">
        <v>2</v>
      </c>
      <c r="S48" s="22"/>
      <c r="T48" s="23"/>
      <c r="U48" s="12" t="s">
        <v>25</v>
      </c>
      <c r="V48" s="11">
        <v>4</v>
      </c>
      <c r="W48" s="22" t="str">
        <f t="shared" ref="W48:X48" si="70">Q48</f>
        <v>ф-к</v>
      </c>
      <c r="X48" s="24">
        <f t="shared" si="70"/>
        <v>2</v>
      </c>
      <c r="Y48" s="15" t="str">
        <f t="shared" ref="Y48:Z48" si="71">W18</f>
        <v>баш.яз</v>
      </c>
      <c r="Z48" s="11">
        <f t="shared" si="71"/>
        <v>5</v>
      </c>
      <c r="AA48" s="22" t="s">
        <v>71</v>
      </c>
      <c r="AB48" s="23">
        <v>5</v>
      </c>
      <c r="AC48" s="22" t="str">
        <f t="shared" ref="AC48:AD48" si="72">AA47</f>
        <v>род.яз</v>
      </c>
      <c r="AD48" s="23">
        <f t="shared" si="72"/>
        <v>5</v>
      </c>
      <c r="AE48" s="22" t="s">
        <v>29</v>
      </c>
      <c r="AF48" s="23">
        <v>12</v>
      </c>
      <c r="AG48" s="26" t="str">
        <f>[1]Лист3!AE44</f>
        <v>право</v>
      </c>
      <c r="AH48" s="23">
        <v>5</v>
      </c>
      <c r="AI48" s="22" t="str">
        <f>[1]Лист3!AI44</f>
        <v>ф-к</v>
      </c>
      <c r="AJ48" s="48">
        <v>1</v>
      </c>
    </row>
    <row r="49" spans="1:36" ht="21.75" thickBot="1" x14ac:dyDescent="0.4">
      <c r="A49" s="80"/>
      <c r="B49" s="61"/>
      <c r="C49" s="28"/>
      <c r="D49" s="28">
        <v>33</v>
      </c>
      <c r="E49" s="28"/>
      <c r="F49" s="28">
        <v>31</v>
      </c>
      <c r="G49" s="28"/>
      <c r="H49" s="28">
        <v>33</v>
      </c>
      <c r="I49" s="28"/>
      <c r="J49" s="28">
        <v>42</v>
      </c>
      <c r="K49" s="28"/>
      <c r="L49" s="28">
        <v>45</v>
      </c>
      <c r="M49" s="30"/>
      <c r="N49" s="28">
        <v>43</v>
      </c>
      <c r="O49" s="31"/>
      <c r="P49" s="28">
        <v>37</v>
      </c>
      <c r="Q49" s="28"/>
      <c r="R49" s="28">
        <v>42</v>
      </c>
      <c r="S49" s="31"/>
      <c r="T49" s="28">
        <v>46</v>
      </c>
      <c r="U49" s="28"/>
      <c r="V49" s="28">
        <v>37</v>
      </c>
      <c r="W49" s="28"/>
      <c r="X49" s="28">
        <v>42</v>
      </c>
      <c r="Y49" s="31"/>
      <c r="Z49" s="28">
        <v>41</v>
      </c>
      <c r="AA49" s="28"/>
      <c r="AB49" s="28">
        <v>43</v>
      </c>
      <c r="AC49" s="28"/>
      <c r="AD49" s="28">
        <v>50</v>
      </c>
      <c r="AE49" s="28"/>
      <c r="AF49" s="28">
        <v>44</v>
      </c>
      <c r="AG49" s="32"/>
      <c r="AH49" s="28">
        <v>38</v>
      </c>
      <c r="AI49" s="28"/>
      <c r="AJ49" s="65"/>
    </row>
    <row r="50" spans="1:36" ht="21.75" thickBot="1" x14ac:dyDescent="0.4">
      <c r="A50" s="66"/>
      <c r="B50" s="66"/>
      <c r="C50" s="67" t="s">
        <v>48</v>
      </c>
      <c r="D50" s="67"/>
      <c r="E50" s="67" t="s">
        <v>47</v>
      </c>
      <c r="F50" s="67"/>
      <c r="G50" s="67" t="s">
        <v>68</v>
      </c>
      <c r="H50" s="67"/>
      <c r="I50" s="67" t="s">
        <v>39</v>
      </c>
      <c r="J50" s="67"/>
      <c r="K50" s="67" t="s">
        <v>44</v>
      </c>
      <c r="L50" s="67"/>
      <c r="M50" s="67" t="s">
        <v>66</v>
      </c>
      <c r="N50" s="67"/>
      <c r="O50" s="67" t="s">
        <v>46</v>
      </c>
      <c r="P50" s="67"/>
      <c r="Q50" s="67" t="s">
        <v>45</v>
      </c>
      <c r="R50" s="67"/>
      <c r="S50" s="67" t="s">
        <v>67</v>
      </c>
      <c r="T50" s="67"/>
      <c r="U50" s="67" t="s">
        <v>42</v>
      </c>
      <c r="V50" s="67"/>
      <c r="W50" s="67" t="s">
        <v>50</v>
      </c>
      <c r="X50" s="67"/>
      <c r="Y50" s="67" t="s">
        <v>43</v>
      </c>
      <c r="Z50" s="67"/>
      <c r="AA50" s="67" t="s">
        <v>40</v>
      </c>
      <c r="AB50" s="67"/>
      <c r="AC50" s="67" t="s">
        <v>41</v>
      </c>
      <c r="AD50" s="67"/>
      <c r="AE50" s="67" t="s">
        <v>49</v>
      </c>
      <c r="AF50" s="67"/>
      <c r="AG50" s="67" t="s">
        <v>51</v>
      </c>
      <c r="AH50" s="67"/>
      <c r="AI50" s="67">
        <v>11</v>
      </c>
      <c r="AJ50" s="66"/>
    </row>
  </sheetData>
  <mergeCells count="20">
    <mergeCell ref="C1:K1"/>
    <mergeCell ref="L1:AD8"/>
    <mergeCell ref="AE1:AJ1"/>
    <mergeCell ref="A2:A8"/>
    <mergeCell ref="C2:J2"/>
    <mergeCell ref="AE2:AJ2"/>
    <mergeCell ref="C3:J3"/>
    <mergeCell ref="AE3:AJ3"/>
    <mergeCell ref="C4:J4"/>
    <mergeCell ref="AE4:AJ4"/>
    <mergeCell ref="C5:J5"/>
    <mergeCell ref="AE5:AJ5"/>
    <mergeCell ref="C6:J6"/>
    <mergeCell ref="AE6:AJ6"/>
    <mergeCell ref="C7:J7"/>
    <mergeCell ref="A18:A25"/>
    <mergeCell ref="A26:A33"/>
    <mergeCell ref="A34:A41"/>
    <mergeCell ref="A42:A49"/>
    <mergeCell ref="A11:A17"/>
  </mergeCells>
  <pageMargins left="0.7" right="0.7" top="0.75" bottom="0.75" header="0.3" footer="0.3"/>
  <pageSetup paperSize="9" scale="48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2024-01-13T09:45:10Z</dcterms:modified>
</cp:coreProperties>
</file>